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E:\อบรม ITA\ita 66\ITA 67\O11\"/>
    </mc:Choice>
  </mc:AlternateContent>
  <xr:revisionPtr revIDLastSave="0" documentId="13_ncr:1_{D120F550-F6D1-45C6-97FD-7C099D494D6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การตั้งจุดตรวจ" sheetId="3" r:id="rId1"/>
    <sheet name="การตั้งจุดตรวจงานป้องกันปราบปรา" sheetId="1" r:id="rId2"/>
    <sheet name="การตั้งจุดตรวจงานจราจร" sheetId="2" r:id="rId3"/>
  </sheets>
  <definedNames>
    <definedName name="_xlnm.Print_Area" localSheetId="0">การตั้งจุดตรวจ!$B$2:$H$18</definedName>
    <definedName name="_xlnm.Print_Area" localSheetId="2">การตั้งจุดตรวจงานจราจร!$B$1:$H$64</definedName>
    <definedName name="_xlnm.Print_Area" localSheetId="1">การตั้งจุดตรวจงานป้องกันปราบปรา!$B$1:$I$37</definedName>
    <definedName name="_xlnm.Print_Titles" localSheetId="2">การตั้งจุดตรวจงานจราจร!$1:$4</definedName>
    <definedName name="_xlnm.Print_Titles" localSheetId="1">การตั้งจุดตรวจงานป้องกันปราบปรา!$1:$3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" roundtripDataChecksum="O/t8O4M7WbikX01Nsj0ux/jdCWT4xLa846DdksB96XU="/>
    </ext>
  </extLst>
</workbook>
</file>

<file path=xl/calcChain.xml><?xml version="1.0" encoding="utf-8"?>
<calcChain xmlns="http://schemas.openxmlformats.org/spreadsheetml/2006/main">
  <c r="H17" i="3" l="1"/>
  <c r="G17" i="3"/>
  <c r="F17" i="3"/>
  <c r="E17" i="3"/>
  <c r="D17" i="3"/>
  <c r="C17" i="3"/>
  <c r="G7" i="2" l="1"/>
  <c r="E8" i="1" l="1"/>
  <c r="C8" i="1"/>
  <c r="E11" i="1"/>
  <c r="C11" i="1"/>
  <c r="E17" i="1"/>
  <c r="C17" i="1"/>
  <c r="E23" i="1"/>
  <c r="C23" i="1"/>
  <c r="E28" i="1"/>
  <c r="C28" i="1"/>
  <c r="E34" i="1"/>
  <c r="C34" i="1"/>
  <c r="E37" i="1"/>
  <c r="C37" i="1"/>
  <c r="E33" i="2"/>
  <c r="E54" i="2"/>
  <c r="H54" i="2"/>
  <c r="G54" i="2"/>
  <c r="F54" i="2"/>
  <c r="D54" i="2"/>
  <c r="H64" i="2"/>
  <c r="G64" i="2"/>
  <c r="F64" i="2"/>
  <c r="E64" i="2"/>
  <c r="D64" i="2"/>
  <c r="C64" i="2"/>
  <c r="C54" i="2"/>
  <c r="C7" i="2"/>
  <c r="C10" i="2"/>
  <c r="C33" i="2"/>
  <c r="H33" i="2"/>
  <c r="G33" i="2"/>
  <c r="F33" i="2"/>
  <c r="D33" i="2"/>
  <c r="H10" i="2"/>
  <c r="G10" i="2"/>
  <c r="F10" i="2"/>
  <c r="D10" i="2"/>
  <c r="H7" i="2"/>
  <c r="F7" i="2"/>
  <c r="E7" i="2"/>
  <c r="D7" i="2"/>
</calcChain>
</file>

<file path=xl/sharedStrings.xml><?xml version="1.0" encoding="utf-8"?>
<sst xmlns="http://schemas.openxmlformats.org/spreadsheetml/2006/main" count="262" uniqueCount="113">
  <si>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</si>
  <si>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</si>
  <si>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</si>
  <si>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</si>
  <si>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</si>
  <si>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</si>
  <si>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</si>
  <si>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</si>
  <si>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</si>
  <si>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</si>
  <si>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</si>
  <si>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รถยนต์ 5 รถจกรยานยนต์ 5 บุคคล 9</t>
  </si>
  <si>
    <t>รถยนต์ 7 รถจกรยานยนต์ 9 บุคคล 8</t>
  </si>
  <si>
    <t>รถยนต์ 6 รถจกรยานยนต์ 9 บุคคล 7</t>
  </si>
  <si>
    <t>รถยนต์ 8 รถจกรยานยนต์ 11 บุคคล 7</t>
  </si>
  <si>
    <t>รถยนต์ 2 รถจกรยานยนต์ 10</t>
  </si>
  <si>
    <t>รถยนต์ 6 รถจกรยานยนต์ 10 บุคคล 20</t>
  </si>
  <si>
    <t>รถยนต์ 7 รถจกรยานยนต์ 5 บุคคล 8</t>
  </si>
  <si>
    <t>รถยนต์ 5 รถจกรยานยนต์ 7 บุคคล 9</t>
  </si>
  <si>
    <t>รถยนต์ 4 รถจกรยานยนต์ 12 บุคคล 21</t>
  </si>
  <si>
    <t>รถยนต์ 3 รถจกรยานยนต์ 15 บุคคล 19</t>
  </si>
  <si>
    <t>รถยนต์ 6 รถจกรยานยนต์ 10 บุคคล 21</t>
  </si>
  <si>
    <t>รถยนต์ 8 รถจกรยานยนต์ 5 บุคคล 7</t>
  </si>
  <si>
    <t>รถยนต์ 4 รถจกรยานยนต์ 6 บุคคล 15</t>
  </si>
  <si>
    <t>รถยนต์ 3 รถจกรยานยนต์ 5 บุคคล 10</t>
  </si>
  <si>
    <t>รถยนต์ 5 รถจักรยานยนต์ 12 บุคคล 17</t>
  </si>
  <si>
    <t>รถยนต์ 5 รถจักรยานยนต์ 8 บุคคล 6</t>
  </si>
  <si>
    <t>รถยนต์ 3 รถจักรยานยนต์ 5 บุคคล 13</t>
  </si>
  <si>
    <t>29 ก.พ.67</t>
  </si>
  <si>
    <t>23 กพ.67</t>
  </si>
  <si>
    <t>ตรวจยึดรถจักรยานยนต์ 2 คัน</t>
  </si>
  <si>
    <t>ตรวจยึดรถจักรยานยนต์ 4 คัน</t>
  </si>
  <si>
    <t>ครอบครองยาเสพติดประเภท 1</t>
  </si>
  <si>
    <t>เสพยาเสพตดประเภท 1</t>
  </si>
  <si>
    <t>พกพาอาวุธมีด 1 ราย</t>
  </si>
  <si>
    <t>พกพาอาวุธมีด 3 ราย</t>
  </si>
  <si>
    <t>สมัครใจบำบัด 1 ราย</t>
  </si>
  <si>
    <t>-</t>
  </si>
  <si>
    <t>ข้อมูล ณ วันที่   10     เมษายน 2567</t>
  </si>
  <si>
    <t>31 ธ.ค. 66</t>
  </si>
  <si>
    <t>20 ม.ค.67</t>
  </si>
  <si>
    <t>เมาสุราขับรถ 1</t>
  </si>
  <si>
    <t>31 ม.ค.67</t>
  </si>
  <si>
    <t>8 ก.พ.67</t>
  </si>
  <si>
    <t>9 ก.พ.67</t>
  </si>
  <si>
    <t>10 ก.พ.67</t>
  </si>
  <si>
    <t>11 ก.พ.67</t>
  </si>
  <si>
    <t>12 ก.พ.67</t>
  </si>
  <si>
    <t>13 ก.พ.67</t>
  </si>
  <si>
    <t>14 ก.พ.67</t>
  </si>
  <si>
    <t>15 ก.พ.67</t>
  </si>
  <si>
    <t>16 ก.พ.67</t>
  </si>
  <si>
    <t>17 ก.พ.67</t>
  </si>
  <si>
    <t>18 ก.พ.67</t>
  </si>
  <si>
    <t>19 ก.พ.67</t>
  </si>
  <si>
    <t>20 ก.พ.67</t>
  </si>
  <si>
    <t>21 ก.พ.67</t>
  </si>
  <si>
    <t>22 ก.พ.67</t>
  </si>
  <si>
    <t>23 ก.พ.67</t>
  </si>
  <si>
    <t>24 ก.พ.67</t>
  </si>
  <si>
    <t>25 ก.พ.67</t>
  </si>
  <si>
    <t>26 ก.พ.67</t>
  </si>
  <si>
    <t>27 ก.พ.67</t>
  </si>
  <si>
    <t>28 ก.พ.67</t>
  </si>
  <si>
    <t>11 มี.ค. 67</t>
  </si>
  <si>
    <t>12 มี.ค. 67</t>
  </si>
  <si>
    <t>13 มี.ค. 67</t>
  </si>
  <si>
    <t>14 มี.ค. 67</t>
  </si>
  <si>
    <t>15 มี.ค. 67</t>
  </si>
  <si>
    <t>18 มี.ค. 67</t>
  </si>
  <si>
    <t>19 มี.ค. 67</t>
  </si>
  <si>
    <t>21 มี.ค. 67</t>
  </si>
  <si>
    <t>22 มี.ค. 67</t>
  </si>
  <si>
    <t>25 มี.ค. 67</t>
  </si>
  <si>
    <t>26 มี.ค. 67</t>
  </si>
  <si>
    <t>27 มี.ค. 67</t>
  </si>
  <si>
    <t>28 มี.ค. 67</t>
  </si>
  <si>
    <t>29 มี.ค. 67</t>
  </si>
  <si>
    <t>รถยนต์ 4 รถจักรยานยนต์ 6 บุคคล 13</t>
  </si>
  <si>
    <t>รถยนต์ 3 รถจักรยานยนต์ 5 บุคคล 15</t>
  </si>
  <si>
    <t>รถยนต์ 3 รถจักรยานยนต์ 5 บุคคล 16</t>
  </si>
  <si>
    <t>รถยนต์ 3 รถจักรยานยนต์ 5 บุคคล 17</t>
  </si>
  <si>
    <t>เป็นบุคคลต่างด่าวหลบหนีเข้ามาในราชอาณาจักรโดยไม่ได้รับอนุญาต</t>
  </si>
  <si>
    <t>รถยนต์ 3 รถจักรยานยนต์ 5 บุคคล 18</t>
  </si>
  <si>
    <t>รถยนต์ 3 รถจักรยานยนต์ 5 บุคคล 19</t>
  </si>
  <si>
    <t>รถยนต์ 3 รถจักรยานยนต์ 5 บุคคล 20</t>
  </si>
  <si>
    <t>ธ.ค.2566</t>
  </si>
  <si>
    <t>เม.ย.2567</t>
  </si>
  <si>
    <t>มี.ค.2567</t>
  </si>
  <si>
    <t>ก.พ.2567</t>
  </si>
  <si>
    <t>ม.ค.2567</t>
  </si>
  <si>
    <t>(ราย)</t>
  </si>
  <si>
    <t>ต.ค.2566</t>
  </si>
  <si>
    <t>พ.ย.2566</t>
  </si>
  <si>
    <t xml:space="preserve"> (ราย)</t>
  </si>
  <si>
    <t xml:space="preserve">                                       (ราย)</t>
  </si>
  <si>
    <t>ผลการดำเนินการในการตั้งจุดตรวจจุดสกัด (จราจร)</t>
  </si>
  <si>
    <t>ผลการดำเนินงานในการตั้งจุดตรวจ จุดสกัด (งานป้องกันปราบปราม)
ข้อมูล ณ วันที่ 10 เมษายน 2567</t>
  </si>
  <si>
    <t>ผลการดำเนินงานในการตั้งจุดตรวจ จุดสกัด</t>
  </si>
  <si>
    <t xml:space="preserve">ประจำปีงบประมาณ 2567   </t>
  </si>
  <si>
    <t>ของสถานีตำรวจนครบาลโคกคราม</t>
  </si>
  <si>
    <t>ข้อมูล ณ ตุลาคม 2566 - 10 เมษายน 2567</t>
  </si>
  <si>
    <t>เปรียบเทียบปรับ</t>
  </si>
  <si>
    <t>ต.ค. 2566</t>
  </si>
  <si>
    <t>พ.ย. 2566</t>
  </si>
  <si>
    <t>ธ.ค. 2566</t>
  </si>
  <si>
    <t>ม.ค. 2567</t>
  </si>
  <si>
    <t>ก.พ. 2567</t>
  </si>
  <si>
    <t>มี.ค. 2567</t>
  </si>
  <si>
    <t>เม.ย. 2567</t>
  </si>
  <si>
    <t>พ.ค. 2567</t>
  </si>
  <si>
    <t>รวม</t>
  </si>
  <si>
    <t>ข้อมูล ณ วันที่ 10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</si>
</sst>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7041E]d\ mmm\ yy;@"/>
    <numFmt numFmtId="165" formatCode="[$-101041E]d\ mmm\ yy;@"/>
  </numFmts>
  <fonts count="11" x14ac:knownFonts="1">
    <font>
      <sz val="11"/>
      <color theme="1"/>
      <name val="Tahoma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rgb="FFFF0000"/>
      <name val="TH Sarabun New"/>
      <family val="2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6" xfId="0" applyFont="1" applyFill="1" applyBorder="1"/>
    <xf numFmtId="0" fontId="3" fillId="2" borderId="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shrinkToFit="1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shrinkToFit="1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shrinkToFi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0" xfId="0" applyFont="1" applyFill="1" applyBorder="1"/>
    <xf numFmtId="165" fontId="4" fillId="4" borderId="6" xfId="0" applyNumberFormat="1" applyFont="1" applyFill="1" applyBorder="1" applyAlignment="1">
      <alignment horizontal="left" vertical="center"/>
    </xf>
    <xf numFmtId="165" fontId="4" fillId="5" borderId="6" xfId="0" applyNumberFormat="1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shrinkToFit="1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left"/>
    </xf>
    <xf numFmtId="0" fontId="2" fillId="5" borderId="10" xfId="0" applyFont="1" applyFill="1" applyBorder="1"/>
    <xf numFmtId="49" fontId="5" fillId="6" borderId="6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shrinkToFit="1"/>
    </xf>
    <xf numFmtId="0" fontId="3" fillId="6" borderId="1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49" fontId="5" fillId="7" borderId="6" xfId="0" applyNumberFormat="1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shrinkToFit="1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left"/>
    </xf>
    <xf numFmtId="0" fontId="4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shrinkToFit="1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/>
    </xf>
    <xf numFmtId="165" fontId="2" fillId="9" borderId="7" xfId="0" applyNumberFormat="1" applyFont="1" applyFill="1" applyBorder="1" applyAlignment="1">
      <alignment horizontal="left"/>
    </xf>
    <xf numFmtId="0" fontId="4" fillId="9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shrinkToFit="1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/>
    </xf>
    <xf numFmtId="0" fontId="2" fillId="9" borderId="7" xfId="0" applyFont="1" applyFill="1" applyBorder="1"/>
    <xf numFmtId="49" fontId="5" fillId="10" borderId="6" xfId="0" applyNumberFormat="1" applyFont="1" applyFill="1" applyBorder="1" applyAlignment="1">
      <alignment horizontal="left" vertical="center"/>
    </xf>
    <xf numFmtId="0" fontId="5" fillId="10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shrinkToFit="1"/>
    </xf>
    <xf numFmtId="0" fontId="3" fillId="10" borderId="6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/>
    </xf>
    <xf numFmtId="165" fontId="2" fillId="11" borderId="7" xfId="0" applyNumberFormat="1" applyFont="1" applyFill="1" applyBorder="1" applyAlignment="1">
      <alignment horizontal="left"/>
    </xf>
    <xf numFmtId="0" fontId="4" fillId="11" borderId="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shrinkToFit="1"/>
    </xf>
    <xf numFmtId="0" fontId="2" fillId="11" borderId="6" xfId="0" applyFont="1" applyFill="1" applyBorder="1" applyAlignment="1">
      <alignment horizontal="center"/>
    </xf>
    <xf numFmtId="0" fontId="2" fillId="11" borderId="7" xfId="0" applyFont="1" applyFill="1" applyBorder="1"/>
    <xf numFmtId="0" fontId="2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/>
    </xf>
    <xf numFmtId="165" fontId="4" fillId="11" borderId="6" xfId="0" applyNumberFormat="1" applyFont="1" applyFill="1" applyBorder="1" applyAlignment="1">
      <alignment horizontal="left"/>
    </xf>
    <xf numFmtId="0" fontId="4" fillId="11" borderId="6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0" xfId="0" applyFont="1" applyFill="1" applyBorder="1"/>
    <xf numFmtId="15" fontId="4" fillId="11" borderId="6" xfId="0" applyNumberFormat="1" applyFont="1" applyFill="1" applyBorder="1" applyAlignment="1">
      <alignment horizontal="left"/>
    </xf>
    <xf numFmtId="0" fontId="4" fillId="11" borderId="6" xfId="0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shrinkToFit="1"/>
    </xf>
    <xf numFmtId="165" fontId="4" fillId="12" borderId="6" xfId="0" applyNumberFormat="1" applyFont="1" applyFill="1" applyBorder="1" applyAlignment="1">
      <alignment horizontal="left" vertical="center"/>
    </xf>
    <xf numFmtId="0" fontId="4" fillId="12" borderId="6" xfId="0" applyFont="1" applyFill="1" applyBorder="1" applyAlignment="1">
      <alignment horizontal="center"/>
    </xf>
    <xf numFmtId="0" fontId="2" fillId="12" borderId="6" xfId="0" applyFont="1" applyFill="1" applyBorder="1" applyAlignment="1">
      <alignment shrinkToFit="1"/>
    </xf>
    <xf numFmtId="0" fontId="2" fillId="12" borderId="10" xfId="0" applyFont="1" applyFill="1" applyBorder="1" applyAlignment="1">
      <alignment horizontal="center"/>
    </xf>
    <xf numFmtId="0" fontId="2" fillId="12" borderId="10" xfId="0" applyFont="1" applyFill="1" applyBorder="1"/>
    <xf numFmtId="0" fontId="2" fillId="12" borderId="9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165" fontId="4" fillId="12" borderId="6" xfId="0" applyNumberFormat="1" applyFont="1" applyFill="1" applyBorder="1" applyAlignment="1">
      <alignment horizontal="left"/>
    </xf>
    <xf numFmtId="165" fontId="2" fillId="12" borderId="7" xfId="0" applyNumberFormat="1" applyFont="1" applyFill="1" applyBorder="1" applyAlignment="1">
      <alignment horizontal="left"/>
    </xf>
    <xf numFmtId="49" fontId="5" fillId="13" borderId="6" xfId="0" applyNumberFormat="1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 shrinkToFit="1"/>
    </xf>
    <xf numFmtId="0" fontId="3" fillId="13" borderId="10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165" fontId="2" fillId="14" borderId="7" xfId="0" applyNumberFormat="1" applyFont="1" applyFill="1" applyBorder="1" applyAlignment="1">
      <alignment horizontal="left"/>
    </xf>
    <xf numFmtId="0" fontId="4" fillId="14" borderId="6" xfId="0" applyFont="1" applyFill="1" applyBorder="1" applyAlignment="1">
      <alignment horizontal="center"/>
    </xf>
    <xf numFmtId="0" fontId="2" fillId="14" borderId="6" xfId="0" applyFont="1" applyFill="1" applyBorder="1" applyAlignment="1">
      <alignment shrinkToFit="1"/>
    </xf>
    <xf numFmtId="0" fontId="2" fillId="14" borderId="10" xfId="0" applyFont="1" applyFill="1" applyBorder="1" applyAlignment="1">
      <alignment horizontal="center"/>
    </xf>
    <xf numFmtId="0" fontId="2" fillId="14" borderId="10" xfId="0" applyFont="1" applyFill="1" applyBorder="1"/>
    <xf numFmtId="0" fontId="2" fillId="14" borderId="9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left"/>
    </xf>
    <xf numFmtId="0" fontId="3" fillId="13" borderId="9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3" fillId="15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164" fontId="2" fillId="9" borderId="9" xfId="0" applyNumberFormat="1" applyFont="1" applyFill="1" applyBorder="1" applyAlignment="1">
      <alignment horizontal="left"/>
    </xf>
    <xf numFmtId="0" fontId="3" fillId="10" borderId="9" xfId="0" applyFont="1" applyFill="1" applyBorder="1" applyAlignment="1">
      <alignment horizontal="center"/>
    </xf>
    <xf numFmtId="164" fontId="2" fillId="11" borderId="9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 shrinkToFit="1"/>
    </xf>
    <xf numFmtId="0" fontId="2" fillId="12" borderId="9" xfId="0" applyFont="1" applyFill="1" applyBorder="1" applyAlignment="1">
      <alignment horizontal="center" shrinkToFit="1"/>
    </xf>
    <xf numFmtId="0" fontId="3" fillId="13" borderId="9" xfId="0" applyFont="1" applyFill="1" applyBorder="1" applyAlignment="1">
      <alignment horizontal="center" shrinkToFit="1"/>
    </xf>
    <xf numFmtId="0" fontId="2" fillId="11" borderId="9" xfId="0" applyFont="1" applyFill="1" applyBorder="1" applyAlignment="1">
      <alignment horizontal="center" shrinkToFit="1"/>
    </xf>
    <xf numFmtId="0" fontId="3" fillId="15" borderId="9" xfId="0" applyFont="1" applyFill="1" applyBorder="1" applyAlignment="1">
      <alignment horizontal="center" shrinkToFit="1"/>
    </xf>
    <xf numFmtId="0" fontId="2" fillId="8" borderId="9" xfId="0" applyFont="1" applyFill="1" applyBorder="1" applyAlignment="1">
      <alignment horizontal="center" shrinkToFit="1"/>
    </xf>
    <xf numFmtId="0" fontId="3" fillId="7" borderId="9" xfId="0" applyFont="1" applyFill="1" applyBorder="1" applyAlignment="1">
      <alignment horizontal="center" shrinkToFit="1"/>
    </xf>
    <xf numFmtId="0" fontId="2" fillId="9" borderId="9" xfId="0" applyFont="1" applyFill="1" applyBorder="1" applyAlignment="1">
      <alignment horizontal="center" shrinkToFit="1"/>
    </xf>
    <xf numFmtId="0" fontId="3" fillId="10" borderId="9" xfId="0" applyFont="1" applyFill="1" applyBorder="1" applyAlignment="1">
      <alignment horizontal="center" shrinkToFit="1"/>
    </xf>
    <xf numFmtId="0" fontId="2" fillId="7" borderId="9" xfId="0" applyFont="1" applyFill="1" applyBorder="1" applyAlignment="1">
      <alignment horizontal="center" shrinkToFit="1"/>
    </xf>
    <xf numFmtId="0" fontId="2" fillId="2" borderId="12" xfId="0" applyFont="1" applyFill="1" applyBorder="1" applyAlignment="1">
      <alignment shrinkToFi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/>
    <xf numFmtId="0" fontId="2" fillId="2" borderId="1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shrinkToFit="1"/>
    </xf>
    <xf numFmtId="165" fontId="2" fillId="12" borderId="9" xfId="0" applyNumberFormat="1" applyFont="1" applyFill="1" applyBorder="1" applyAlignment="1">
      <alignment horizontal="left"/>
    </xf>
    <xf numFmtId="164" fontId="2" fillId="12" borderId="9" xfId="0" applyNumberFormat="1" applyFont="1" applyFill="1" applyBorder="1" applyAlignment="1">
      <alignment horizontal="left"/>
    </xf>
    <xf numFmtId="49" fontId="3" fillId="13" borderId="9" xfId="0" applyNumberFormat="1" applyFont="1" applyFill="1" applyBorder="1" applyAlignment="1">
      <alignment horizontal="left"/>
    </xf>
    <xf numFmtId="49" fontId="3" fillId="15" borderId="9" xfId="0" applyNumberFormat="1" applyFont="1" applyFill="1" applyBorder="1" applyAlignment="1">
      <alignment horizontal="left"/>
    </xf>
    <xf numFmtId="164" fontId="2" fillId="8" borderId="9" xfId="0" applyNumberFormat="1" applyFont="1" applyFill="1" applyBorder="1" applyAlignment="1">
      <alignment horizontal="left"/>
    </xf>
    <xf numFmtId="49" fontId="3" fillId="7" borderId="9" xfId="0" applyNumberFormat="1" applyFont="1" applyFill="1" applyBorder="1" applyAlignment="1">
      <alignment horizontal="left"/>
    </xf>
    <xf numFmtId="49" fontId="3" fillId="10" borderId="9" xfId="0" applyNumberFormat="1" applyFont="1" applyFill="1" applyBorder="1" applyAlignment="1">
      <alignment horizontal="left"/>
    </xf>
    <xf numFmtId="165" fontId="2" fillId="11" borderId="9" xfId="0" applyNumberFormat="1" applyFont="1" applyFill="1" applyBorder="1" applyAlignment="1">
      <alignment horizontal="left"/>
    </xf>
    <xf numFmtId="0" fontId="1" fillId="0" borderId="0" xfId="1"/>
    <xf numFmtId="0" fontId="6" fillId="16" borderId="21" xfId="1" applyFont="1" applyFill="1" applyBorder="1" applyAlignment="1">
      <alignment horizontal="center" vertical="center"/>
    </xf>
    <xf numFmtId="0" fontId="6" fillId="16" borderId="22" xfId="1" applyFont="1" applyFill="1" applyBorder="1" applyAlignment="1">
      <alignment horizontal="center" vertical="center"/>
    </xf>
    <xf numFmtId="0" fontId="6" fillId="16" borderId="23" xfId="1" applyFont="1" applyFill="1" applyBorder="1" applyAlignment="1">
      <alignment horizontal="center" vertical="center"/>
    </xf>
    <xf numFmtId="0" fontId="7" fillId="16" borderId="21" xfId="1" applyFont="1" applyFill="1" applyBorder="1" applyAlignment="1">
      <alignment vertical="center"/>
    </xf>
    <xf numFmtId="0" fontId="6" fillId="16" borderId="22" xfId="1" applyFont="1" applyFill="1" applyBorder="1" applyAlignment="1">
      <alignment vertical="center"/>
    </xf>
    <xf numFmtId="0" fontId="6" fillId="16" borderId="23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8" fillId="17" borderId="9" xfId="1" applyFont="1" applyFill="1" applyBorder="1" applyAlignment="1">
      <alignment horizontal="center" vertical="center"/>
    </xf>
    <xf numFmtId="0" fontId="8" fillId="17" borderId="14" xfId="1" applyFont="1" applyFill="1" applyBorder="1" applyAlignment="1">
      <alignment horizontal="center" vertical="center"/>
    </xf>
    <xf numFmtId="0" fontId="8" fillId="17" borderId="24" xfId="1" applyFont="1" applyFill="1" applyBorder="1" applyAlignment="1">
      <alignment horizontal="center" vertical="center"/>
    </xf>
    <xf numFmtId="0" fontId="1" fillId="17" borderId="0" xfId="1" applyFill="1"/>
    <xf numFmtId="0" fontId="1" fillId="17" borderId="25" xfId="1" applyFill="1" applyBorder="1"/>
    <xf numFmtId="0" fontId="8" fillId="17" borderId="25" xfId="1" applyFont="1" applyFill="1" applyBorder="1" applyAlignment="1">
      <alignment horizontal="center" vertical="center"/>
    </xf>
    <xf numFmtId="0" fontId="8" fillId="17" borderId="17" xfId="1" applyFont="1" applyFill="1" applyBorder="1" applyAlignment="1">
      <alignment horizontal="center"/>
    </xf>
    <xf numFmtId="0" fontId="8" fillId="17" borderId="26" xfId="1" applyFont="1" applyFill="1" applyBorder="1" applyAlignment="1">
      <alignment horizontal="center"/>
    </xf>
    <xf numFmtId="17" fontId="8" fillId="17" borderId="9" xfId="1" quotePrefix="1" applyNumberFormat="1" applyFont="1" applyFill="1" applyBorder="1" applyAlignment="1">
      <alignment horizontal="center" vertical="center"/>
    </xf>
    <xf numFmtId="0" fontId="9" fillId="18" borderId="9" xfId="1" applyFont="1" applyFill="1" applyBorder="1" applyAlignment="1">
      <alignment horizontal="center"/>
    </xf>
    <xf numFmtId="0" fontId="8" fillId="17" borderId="9" xfId="1" applyFont="1" applyFill="1" applyBorder="1" applyAlignment="1">
      <alignment horizontal="center"/>
    </xf>
    <xf numFmtId="0" fontId="10" fillId="0" borderId="0" xfId="1" applyFont="1" applyAlignment="1">
      <alignment horizontal="left" vertical="center"/>
    </xf>
  </cellXfs>
  <cellStyles count="2">
    <cellStyle name="Normal" xfId="0" builtinId="0"/>
    <cellStyle name="Normal 2" xfId="1" xr:uid="{DC9062BA-1586-412A-B23F-A317469498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514351</xdr:rowOff>
    </xdr:from>
    <xdr:to>
      <xdr:col>1</xdr:col>
      <xdr:colOff>142875</xdr:colOff>
      <xdr:row>8</xdr:row>
      <xdr:rowOff>800101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0B717A-1E7C-439C-BCC1-6DCBAFB1123A}"/>
            </a:ext>
          </a:extLst>
        </xdr:cNvPr>
        <xdr:cNvSpPr txBox="1"/>
      </xdr:nvSpPr>
      <xdr:spPr>
        <a:xfrm>
          <a:off x="247650" y="2800351"/>
          <a:ext cx="283845" cy="3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1DAD-17B9-4DEB-83C7-A7DFAA7584B5}">
  <dimension ref="A2:H24"/>
  <sheetViews>
    <sheetView topLeftCell="A7" workbookViewId="0">
      <selection activeCell="E23" sqref="E23"/>
    </sheetView>
  </sheetViews>
  <sheetFormatPr defaultRowHeight="13.8" x14ac:dyDescent="0.25"/>
  <cols>
    <col min="1" max="1" width="5.09765625" style="170" customWidth="1"/>
    <col min="2" max="2" width="9.59765625" style="170" customWidth="1"/>
    <col min="3" max="3" width="10.796875" style="170" customWidth="1"/>
    <col min="4" max="4" width="18.09765625" style="170" customWidth="1"/>
    <col min="5" max="5" width="14.8984375" style="170" customWidth="1"/>
    <col min="6" max="6" width="15.19921875" style="170" customWidth="1"/>
    <col min="7" max="7" width="16.19921875" style="170" customWidth="1"/>
    <col min="8" max="8" width="15.296875" style="170" customWidth="1"/>
    <col min="9" max="16384" width="8.796875" style="170"/>
  </cols>
  <sheetData>
    <row r="2" spans="1:8" ht="27" x14ac:dyDescent="0.25">
      <c r="B2" s="171" t="s">
        <v>98</v>
      </c>
      <c r="C2" s="172"/>
      <c r="D2" s="172"/>
      <c r="E2" s="172"/>
      <c r="F2" s="172"/>
      <c r="G2" s="172"/>
      <c r="H2" s="173"/>
    </row>
    <row r="3" spans="1:8" ht="27" x14ac:dyDescent="0.25">
      <c r="B3" s="171" t="s">
        <v>99</v>
      </c>
      <c r="C3" s="172"/>
      <c r="D3" s="172"/>
      <c r="E3" s="172"/>
      <c r="F3" s="172"/>
      <c r="G3" s="172"/>
      <c r="H3" s="173"/>
    </row>
    <row r="4" spans="1:8" ht="27" x14ac:dyDescent="0.25">
      <c r="B4" s="171" t="s">
        <v>100</v>
      </c>
      <c r="C4" s="172"/>
      <c r="D4" s="172"/>
      <c r="E4" s="172"/>
      <c r="F4" s="172"/>
      <c r="G4" s="172"/>
      <c r="H4" s="173"/>
    </row>
    <row r="5" spans="1:8" ht="27" x14ac:dyDescent="0.25">
      <c r="B5" s="174" t="s">
        <v>101</v>
      </c>
      <c r="C5" s="175"/>
      <c r="D5" s="175"/>
      <c r="E5" s="175"/>
      <c r="F5" s="175"/>
      <c r="G5" s="175"/>
      <c r="H5" s="176"/>
    </row>
    <row r="6" spans="1:8" ht="24.6" x14ac:dyDescent="0.25">
      <c r="A6" s="177"/>
      <c r="B6" s="178" t="s">
        <v>0</v>
      </c>
      <c r="C6" s="178" t="s">
        <v>1</v>
      </c>
      <c r="D6" s="179" t="s">
        <v>2</v>
      </c>
      <c r="E6" s="180" t="s">
        <v>3</v>
      </c>
      <c r="F6" s="180" t="s">
        <v>4</v>
      </c>
      <c r="G6" s="180" t="s">
        <v>5</v>
      </c>
      <c r="H6" s="180" t="s">
        <v>6</v>
      </c>
    </row>
    <row r="7" spans="1:8" ht="24.6" x14ac:dyDescent="0.25">
      <c r="A7" s="177"/>
      <c r="B7" s="178"/>
      <c r="C7" s="178"/>
      <c r="D7" s="181"/>
      <c r="E7" s="182"/>
      <c r="F7" s="183" t="s">
        <v>102</v>
      </c>
      <c r="G7" s="183"/>
      <c r="H7" s="183"/>
    </row>
    <row r="8" spans="1:8" ht="24.6" x14ac:dyDescent="0.7">
      <c r="B8" s="178"/>
      <c r="C8" s="178"/>
      <c r="D8" s="184" t="s">
        <v>91</v>
      </c>
      <c r="E8" s="184" t="s">
        <v>91</v>
      </c>
      <c r="F8" s="184" t="s">
        <v>91</v>
      </c>
      <c r="G8" s="184" t="s">
        <v>91</v>
      </c>
      <c r="H8" s="185" t="s">
        <v>91</v>
      </c>
    </row>
    <row r="9" spans="1:8" ht="24.6" x14ac:dyDescent="0.7">
      <c r="B9" s="186" t="s">
        <v>103</v>
      </c>
      <c r="C9" s="187">
        <v>4</v>
      </c>
      <c r="D9" s="187">
        <v>91</v>
      </c>
      <c r="E9" s="187">
        <v>8</v>
      </c>
      <c r="F9" s="187">
        <v>0</v>
      </c>
      <c r="G9" s="187">
        <v>83</v>
      </c>
      <c r="H9" s="187">
        <v>0</v>
      </c>
    </row>
    <row r="10" spans="1:8" ht="24.6" x14ac:dyDescent="0.7">
      <c r="B10" s="186" t="s">
        <v>104</v>
      </c>
      <c r="C10" s="187">
        <v>2</v>
      </c>
      <c r="D10" s="187">
        <v>48</v>
      </c>
      <c r="E10" s="187">
        <v>1</v>
      </c>
      <c r="F10" s="187">
        <v>0</v>
      </c>
      <c r="G10" s="187">
        <v>47</v>
      </c>
      <c r="H10" s="187">
        <v>0</v>
      </c>
    </row>
    <row r="11" spans="1:8" ht="24.6" x14ac:dyDescent="0.7">
      <c r="B11" s="186" t="s">
        <v>105</v>
      </c>
      <c r="C11" s="187">
        <v>8</v>
      </c>
      <c r="D11" s="187">
        <v>186</v>
      </c>
      <c r="E11" s="187">
        <v>42</v>
      </c>
      <c r="F11" s="187">
        <v>21</v>
      </c>
      <c r="G11" s="187">
        <v>144</v>
      </c>
      <c r="H11" s="187">
        <v>14</v>
      </c>
    </row>
    <row r="12" spans="1:8" ht="24.6" x14ac:dyDescent="0.7">
      <c r="B12" s="186" t="s">
        <v>106</v>
      </c>
      <c r="C12" s="187">
        <v>7</v>
      </c>
      <c r="D12" s="187">
        <v>156</v>
      </c>
      <c r="E12" s="187">
        <v>5</v>
      </c>
      <c r="F12" s="187">
        <v>2</v>
      </c>
      <c r="G12" s="187">
        <v>151</v>
      </c>
      <c r="H12" s="187">
        <v>0</v>
      </c>
    </row>
    <row r="13" spans="1:8" ht="24.6" x14ac:dyDescent="0.7">
      <c r="B13" s="186" t="s">
        <v>107</v>
      </c>
      <c r="C13" s="187">
        <v>28</v>
      </c>
      <c r="D13" s="187">
        <v>336</v>
      </c>
      <c r="E13" s="187">
        <v>225</v>
      </c>
      <c r="F13" s="187">
        <v>237</v>
      </c>
      <c r="G13" s="187">
        <v>88</v>
      </c>
      <c r="H13" s="187">
        <v>11</v>
      </c>
    </row>
    <row r="14" spans="1:8" ht="24.6" x14ac:dyDescent="0.7">
      <c r="B14" s="186" t="s">
        <v>108</v>
      </c>
      <c r="C14" s="187">
        <v>28</v>
      </c>
      <c r="D14" s="187">
        <v>405</v>
      </c>
      <c r="E14" s="187">
        <v>272</v>
      </c>
      <c r="F14" s="187">
        <v>282</v>
      </c>
      <c r="G14" s="187">
        <v>116</v>
      </c>
      <c r="H14" s="187">
        <v>0</v>
      </c>
    </row>
    <row r="15" spans="1:8" ht="24.6" x14ac:dyDescent="0.7">
      <c r="B15" s="186" t="s">
        <v>109</v>
      </c>
      <c r="C15" s="187">
        <v>11</v>
      </c>
      <c r="D15" s="187">
        <v>143</v>
      </c>
      <c r="E15" s="187">
        <v>90</v>
      </c>
      <c r="F15" s="187">
        <v>88</v>
      </c>
      <c r="G15" s="187">
        <v>53</v>
      </c>
      <c r="H15" s="187">
        <v>0</v>
      </c>
    </row>
    <row r="16" spans="1:8" ht="24.6" x14ac:dyDescent="0.7">
      <c r="B16" s="186" t="s">
        <v>110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</row>
    <row r="17" spans="2:8" ht="24.6" x14ac:dyDescent="0.7">
      <c r="B17" s="188" t="s">
        <v>111</v>
      </c>
      <c r="C17" s="187">
        <f>SUM(C10:C16)</f>
        <v>84</v>
      </c>
      <c r="D17" s="187">
        <f t="shared" ref="D17:H17" si="0">SUM(D10:D16)</f>
        <v>1274</v>
      </c>
      <c r="E17" s="187">
        <f t="shared" si="0"/>
        <v>635</v>
      </c>
      <c r="F17" s="187">
        <f t="shared" si="0"/>
        <v>630</v>
      </c>
      <c r="G17" s="187">
        <f t="shared" si="0"/>
        <v>599</v>
      </c>
      <c r="H17" s="187">
        <f t="shared" si="0"/>
        <v>25</v>
      </c>
    </row>
    <row r="18" spans="2:8" ht="27" x14ac:dyDescent="0.25">
      <c r="B18" s="189" t="s">
        <v>112</v>
      </c>
      <c r="C18" s="189"/>
      <c r="D18" s="189"/>
      <c r="E18" s="189"/>
      <c r="F18" s="189"/>
    </row>
    <row r="24" spans="2:8" ht="33" customHeight="1" x14ac:dyDescent="0.25"/>
  </sheetData>
  <mergeCells count="6">
    <mergeCell ref="B2:H2"/>
    <mergeCell ref="B3:H3"/>
    <mergeCell ref="B4:H4"/>
    <mergeCell ref="B6:B8"/>
    <mergeCell ref="C6:C8"/>
    <mergeCell ref="B18:F1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B1" sqref="B1:I1"/>
    </sheetView>
  </sheetViews>
  <sheetFormatPr defaultColWidth="12.59765625" defaultRowHeight="24.6" x14ac:dyDescent="0.7"/>
  <cols>
    <col min="1" max="1" width="3.3984375" style="1" customWidth="1"/>
    <col min="2" max="2" width="9.8984375" style="1" bestFit="1" customWidth="1"/>
    <col min="3" max="3" width="11.59765625" style="1" bestFit="1" customWidth="1"/>
    <col min="4" max="4" width="23" style="8" customWidth="1"/>
    <col min="5" max="5" width="5.69921875" style="9" customWidth="1"/>
    <col min="6" max="6" width="22.69921875" style="1" customWidth="1"/>
    <col min="7" max="8" width="7.796875" style="1" customWidth="1"/>
    <col min="9" max="9" width="6.69921875" style="1" customWidth="1"/>
    <col min="10" max="27" width="8.59765625" style="1" customWidth="1"/>
    <col min="28" max="16384" width="12.59765625" style="1"/>
  </cols>
  <sheetData>
    <row r="1" spans="1:9" ht="45.6" customHeight="1" x14ac:dyDescent="0.7">
      <c r="B1" s="143" t="s">
        <v>97</v>
      </c>
      <c r="C1" s="144"/>
      <c r="D1" s="144"/>
      <c r="E1" s="144"/>
      <c r="F1" s="144"/>
      <c r="G1" s="144"/>
      <c r="H1" s="144"/>
      <c r="I1" s="145"/>
    </row>
    <row r="2" spans="1:9" x14ac:dyDescent="0.7">
      <c r="A2" s="2"/>
      <c r="B2" s="146" t="s">
        <v>0</v>
      </c>
      <c r="C2" s="146" t="s">
        <v>1</v>
      </c>
      <c r="D2" s="148" t="s">
        <v>2</v>
      </c>
      <c r="E2" s="149"/>
      <c r="F2" s="10" t="s">
        <v>3</v>
      </c>
      <c r="G2" s="11" t="s">
        <v>4</v>
      </c>
      <c r="H2" s="11" t="s">
        <v>5</v>
      </c>
      <c r="I2" s="11" t="s">
        <v>6</v>
      </c>
    </row>
    <row r="3" spans="1:9" x14ac:dyDescent="0.7">
      <c r="A3" s="2"/>
      <c r="B3" s="147"/>
      <c r="C3" s="147"/>
      <c r="D3" s="150" t="s">
        <v>95</v>
      </c>
      <c r="E3" s="151"/>
      <c r="F3" s="12" t="s">
        <v>7</v>
      </c>
      <c r="G3" s="13" t="s">
        <v>8</v>
      </c>
      <c r="H3" s="14" t="s">
        <v>94</v>
      </c>
      <c r="I3" s="14" t="s">
        <v>91</v>
      </c>
    </row>
    <row r="4" spans="1:9" x14ac:dyDescent="0.7">
      <c r="A4" s="2"/>
      <c r="B4" s="22">
        <v>24393</v>
      </c>
      <c r="C4" s="23">
        <v>1</v>
      </c>
      <c r="D4" s="24" t="s">
        <v>11</v>
      </c>
      <c r="E4" s="25">
        <v>19</v>
      </c>
      <c r="F4" s="25" t="s">
        <v>37</v>
      </c>
      <c r="G4" s="26" t="s">
        <v>37</v>
      </c>
      <c r="H4" s="27" t="s">
        <v>37</v>
      </c>
      <c r="I4" s="28" t="s">
        <v>37</v>
      </c>
    </row>
    <row r="5" spans="1:9" x14ac:dyDescent="0.7">
      <c r="A5" s="2"/>
      <c r="B5" s="22">
        <v>24399</v>
      </c>
      <c r="C5" s="23">
        <v>1</v>
      </c>
      <c r="D5" s="24" t="s">
        <v>12</v>
      </c>
      <c r="E5" s="25">
        <v>24</v>
      </c>
      <c r="F5" s="29" t="s">
        <v>30</v>
      </c>
      <c r="G5" s="26" t="s">
        <v>37</v>
      </c>
      <c r="H5" s="27" t="s">
        <v>37</v>
      </c>
      <c r="I5" s="28" t="s">
        <v>37</v>
      </c>
    </row>
    <row r="6" spans="1:9" x14ac:dyDescent="0.7">
      <c r="A6" s="2"/>
      <c r="B6" s="30">
        <v>24404</v>
      </c>
      <c r="C6" s="23">
        <v>1</v>
      </c>
      <c r="D6" s="24" t="s">
        <v>13</v>
      </c>
      <c r="E6" s="25">
        <v>22</v>
      </c>
      <c r="F6" s="29" t="s">
        <v>31</v>
      </c>
      <c r="G6" s="26" t="s">
        <v>37</v>
      </c>
      <c r="H6" s="27" t="s">
        <v>37</v>
      </c>
      <c r="I6" s="28" t="s">
        <v>37</v>
      </c>
    </row>
    <row r="7" spans="1:9" x14ac:dyDescent="0.7">
      <c r="A7" s="2"/>
      <c r="B7" s="30">
        <v>24410</v>
      </c>
      <c r="C7" s="23">
        <v>1</v>
      </c>
      <c r="D7" s="24" t="s">
        <v>14</v>
      </c>
      <c r="E7" s="25">
        <v>26</v>
      </c>
      <c r="F7" s="29" t="s">
        <v>30</v>
      </c>
      <c r="G7" s="26" t="s">
        <v>37</v>
      </c>
      <c r="H7" s="27" t="s">
        <v>37</v>
      </c>
      <c r="I7" s="28" t="s">
        <v>37</v>
      </c>
    </row>
    <row r="8" spans="1:9" s="7" customFormat="1" x14ac:dyDescent="0.7">
      <c r="A8" s="6"/>
      <c r="B8" s="15" t="s">
        <v>92</v>
      </c>
      <c r="C8" s="16">
        <f>SUM(C4:C7)</f>
        <v>4</v>
      </c>
      <c r="D8" s="17"/>
      <c r="E8" s="18">
        <f>SUM(E4:E7)</f>
        <v>91</v>
      </c>
      <c r="F8" s="18">
        <v>8</v>
      </c>
      <c r="G8" s="19" t="s">
        <v>37</v>
      </c>
      <c r="H8" s="20">
        <v>83</v>
      </c>
      <c r="I8" s="21" t="s">
        <v>37</v>
      </c>
    </row>
    <row r="9" spans="1:9" x14ac:dyDescent="0.7">
      <c r="A9" s="2"/>
      <c r="B9" s="31">
        <v>24427</v>
      </c>
      <c r="C9" s="32">
        <v>1</v>
      </c>
      <c r="D9" s="33" t="s">
        <v>15</v>
      </c>
      <c r="E9" s="34">
        <v>12</v>
      </c>
      <c r="F9" s="34" t="s">
        <v>37</v>
      </c>
      <c r="G9" s="35" t="s">
        <v>37</v>
      </c>
      <c r="H9" s="36" t="s">
        <v>37</v>
      </c>
      <c r="I9" s="37" t="s">
        <v>37</v>
      </c>
    </row>
    <row r="10" spans="1:9" x14ac:dyDescent="0.7">
      <c r="A10" s="2"/>
      <c r="B10" s="38">
        <v>24432</v>
      </c>
      <c r="C10" s="32">
        <v>1</v>
      </c>
      <c r="D10" s="33" t="s">
        <v>16</v>
      </c>
      <c r="E10" s="34">
        <v>36</v>
      </c>
      <c r="F10" s="39" t="s">
        <v>32</v>
      </c>
      <c r="G10" s="35" t="s">
        <v>37</v>
      </c>
      <c r="H10" s="36" t="s">
        <v>37</v>
      </c>
      <c r="I10" s="37" t="s">
        <v>37</v>
      </c>
    </row>
    <row r="11" spans="1:9" s="7" customFormat="1" x14ac:dyDescent="0.7">
      <c r="A11" s="6"/>
      <c r="B11" s="40" t="s">
        <v>93</v>
      </c>
      <c r="C11" s="41">
        <f>SUM(C9:C10)</f>
        <v>2</v>
      </c>
      <c r="D11" s="42"/>
      <c r="E11" s="43">
        <f>SUM(E9:E10)</f>
        <v>48</v>
      </c>
      <c r="F11" s="43">
        <v>1</v>
      </c>
      <c r="G11" s="44" t="s">
        <v>37</v>
      </c>
      <c r="H11" s="45">
        <v>47</v>
      </c>
      <c r="I11" s="46" t="s">
        <v>37</v>
      </c>
    </row>
    <row r="12" spans="1:9" x14ac:dyDescent="0.7">
      <c r="B12" s="54">
        <v>24443</v>
      </c>
      <c r="C12" s="55">
        <v>1</v>
      </c>
      <c r="D12" s="56" t="s">
        <v>16</v>
      </c>
      <c r="E12" s="57">
        <v>36</v>
      </c>
      <c r="F12" s="58" t="s">
        <v>33</v>
      </c>
      <c r="G12" s="59" t="s">
        <v>37</v>
      </c>
      <c r="H12" s="60" t="s">
        <v>37</v>
      </c>
      <c r="I12" s="57" t="s">
        <v>37</v>
      </c>
    </row>
    <row r="13" spans="1:9" x14ac:dyDescent="0.7">
      <c r="B13" s="54">
        <v>24449</v>
      </c>
      <c r="C13" s="55">
        <v>1</v>
      </c>
      <c r="D13" s="56" t="s">
        <v>17</v>
      </c>
      <c r="E13" s="57">
        <v>20</v>
      </c>
      <c r="F13" s="58" t="s">
        <v>34</v>
      </c>
      <c r="G13" s="59" t="s">
        <v>37</v>
      </c>
      <c r="H13" s="60" t="s">
        <v>37</v>
      </c>
      <c r="I13" s="57" t="s">
        <v>37</v>
      </c>
    </row>
    <row r="14" spans="1:9" x14ac:dyDescent="0.7">
      <c r="B14" s="54">
        <v>24454</v>
      </c>
      <c r="C14" s="55">
        <v>1</v>
      </c>
      <c r="D14" s="56" t="s">
        <v>18</v>
      </c>
      <c r="E14" s="57">
        <v>21</v>
      </c>
      <c r="F14" s="58" t="s">
        <v>36</v>
      </c>
      <c r="G14" s="59" t="s">
        <v>37</v>
      </c>
      <c r="H14" s="60" t="s">
        <v>37</v>
      </c>
      <c r="I14" s="57" t="s">
        <v>37</v>
      </c>
    </row>
    <row r="15" spans="1:9" x14ac:dyDescent="0.7">
      <c r="B15" s="54">
        <v>24465</v>
      </c>
      <c r="C15" s="55">
        <v>1</v>
      </c>
      <c r="D15" s="56" t="s">
        <v>19</v>
      </c>
      <c r="E15" s="57">
        <v>37</v>
      </c>
      <c r="F15" s="58" t="s">
        <v>34</v>
      </c>
      <c r="G15" s="59" t="s">
        <v>37</v>
      </c>
      <c r="H15" s="60" t="s">
        <v>37</v>
      </c>
      <c r="I15" s="57" t="s">
        <v>37</v>
      </c>
    </row>
    <row r="16" spans="1:9" x14ac:dyDescent="0.7">
      <c r="B16" s="54">
        <v>24471</v>
      </c>
      <c r="C16" s="55">
        <v>1</v>
      </c>
      <c r="D16" s="56" t="s">
        <v>20</v>
      </c>
      <c r="E16" s="57">
        <v>37</v>
      </c>
      <c r="F16" s="58" t="s">
        <v>35</v>
      </c>
      <c r="G16" s="59" t="s">
        <v>37</v>
      </c>
      <c r="H16" s="60" t="s">
        <v>37</v>
      </c>
      <c r="I16" s="57" t="s">
        <v>37</v>
      </c>
    </row>
    <row r="17" spans="1:9" s="4" customFormat="1" x14ac:dyDescent="0.7">
      <c r="B17" s="47" t="s">
        <v>86</v>
      </c>
      <c r="C17" s="48">
        <f>SUM(C12:C16)</f>
        <v>5</v>
      </c>
      <c r="D17" s="49"/>
      <c r="E17" s="50">
        <f>SUM(E12:E16)</f>
        <v>151</v>
      </c>
      <c r="F17" s="51">
        <v>7</v>
      </c>
      <c r="G17" s="52" t="s">
        <v>37</v>
      </c>
      <c r="H17" s="53">
        <v>144</v>
      </c>
      <c r="I17" s="50" t="s">
        <v>37</v>
      </c>
    </row>
    <row r="18" spans="1:9" x14ac:dyDescent="0.7">
      <c r="B18" s="61">
        <v>24477</v>
      </c>
      <c r="C18" s="62">
        <v>1</v>
      </c>
      <c r="D18" s="63" t="s">
        <v>21</v>
      </c>
      <c r="E18" s="64">
        <v>37</v>
      </c>
      <c r="F18" s="65" t="s">
        <v>37</v>
      </c>
      <c r="G18" s="66" t="s">
        <v>37</v>
      </c>
      <c r="H18" s="67" t="s">
        <v>37</v>
      </c>
      <c r="I18" s="64" t="s">
        <v>37</v>
      </c>
    </row>
    <row r="19" spans="1:9" x14ac:dyDescent="0.7">
      <c r="B19" s="61">
        <v>24482</v>
      </c>
      <c r="C19" s="62">
        <v>1</v>
      </c>
      <c r="D19" s="63" t="s">
        <v>16</v>
      </c>
      <c r="E19" s="64">
        <v>36</v>
      </c>
      <c r="F19" s="68" t="s">
        <v>34</v>
      </c>
      <c r="G19" s="66" t="s">
        <v>37</v>
      </c>
      <c r="H19" s="67" t="s">
        <v>37</v>
      </c>
      <c r="I19" s="64" t="s">
        <v>37</v>
      </c>
    </row>
    <row r="20" spans="1:9" x14ac:dyDescent="0.7">
      <c r="B20" s="61">
        <v>24488</v>
      </c>
      <c r="C20" s="62">
        <v>1</v>
      </c>
      <c r="D20" s="63" t="s">
        <v>16</v>
      </c>
      <c r="E20" s="64">
        <v>36</v>
      </c>
      <c r="F20" s="68" t="s">
        <v>34</v>
      </c>
      <c r="G20" s="66" t="s">
        <v>37</v>
      </c>
      <c r="H20" s="67" t="s">
        <v>37</v>
      </c>
      <c r="I20" s="64" t="s">
        <v>37</v>
      </c>
    </row>
    <row r="21" spans="1:9" x14ac:dyDescent="0.7">
      <c r="B21" s="61">
        <v>24493</v>
      </c>
      <c r="C21" s="62">
        <v>1</v>
      </c>
      <c r="D21" s="63" t="s">
        <v>22</v>
      </c>
      <c r="E21" s="64">
        <v>20</v>
      </c>
      <c r="F21" s="68" t="s">
        <v>34</v>
      </c>
      <c r="G21" s="66" t="s">
        <v>37</v>
      </c>
      <c r="H21" s="67" t="s">
        <v>37</v>
      </c>
      <c r="I21" s="64" t="s">
        <v>37</v>
      </c>
    </row>
    <row r="22" spans="1:9" x14ac:dyDescent="0.7">
      <c r="B22" s="61">
        <v>24499</v>
      </c>
      <c r="C22" s="62">
        <v>1</v>
      </c>
      <c r="D22" s="63" t="s">
        <v>23</v>
      </c>
      <c r="E22" s="64">
        <v>25</v>
      </c>
      <c r="F22" s="65" t="s">
        <v>37</v>
      </c>
      <c r="G22" s="66" t="s">
        <v>37</v>
      </c>
      <c r="H22" s="67" t="s">
        <v>37</v>
      </c>
      <c r="I22" s="64" t="s">
        <v>37</v>
      </c>
    </row>
    <row r="23" spans="1:9" s="4" customFormat="1" x14ac:dyDescent="0.7">
      <c r="B23" s="69" t="s">
        <v>90</v>
      </c>
      <c r="C23" s="70">
        <f>SUM(C18:C22)</f>
        <v>5</v>
      </c>
      <c r="D23" s="71"/>
      <c r="E23" s="72">
        <f>SUM(E18:E22)</f>
        <v>154</v>
      </c>
      <c r="F23" s="73">
        <v>3</v>
      </c>
      <c r="G23" s="74" t="s">
        <v>37</v>
      </c>
      <c r="H23" s="75">
        <v>151</v>
      </c>
      <c r="I23" s="72" t="s">
        <v>37</v>
      </c>
    </row>
    <row r="24" spans="1:9" x14ac:dyDescent="0.7">
      <c r="B24" s="76">
        <v>24510</v>
      </c>
      <c r="C24" s="77">
        <v>1</v>
      </c>
      <c r="D24" s="78" t="s">
        <v>24</v>
      </c>
      <c r="E24" s="79">
        <v>18</v>
      </c>
      <c r="F24" s="80" t="s">
        <v>36</v>
      </c>
      <c r="G24" s="81" t="s">
        <v>37</v>
      </c>
      <c r="H24" s="82" t="s">
        <v>37</v>
      </c>
      <c r="I24" s="79" t="s">
        <v>37</v>
      </c>
    </row>
    <row r="25" spans="1:9" x14ac:dyDescent="0.7">
      <c r="B25" s="83">
        <v>24515</v>
      </c>
      <c r="C25" s="84">
        <v>1</v>
      </c>
      <c r="D25" s="78" t="s">
        <v>25</v>
      </c>
      <c r="E25" s="85">
        <v>34</v>
      </c>
      <c r="F25" s="86" t="s">
        <v>34</v>
      </c>
      <c r="G25" s="81" t="s">
        <v>37</v>
      </c>
      <c r="H25" s="82" t="s">
        <v>37</v>
      </c>
      <c r="I25" s="79" t="s">
        <v>37</v>
      </c>
    </row>
    <row r="26" spans="1:9" x14ac:dyDescent="0.7">
      <c r="A26" s="2"/>
      <c r="B26" s="87" t="s">
        <v>29</v>
      </c>
      <c r="C26" s="84">
        <v>1</v>
      </c>
      <c r="D26" s="78" t="s">
        <v>26</v>
      </c>
      <c r="E26" s="85">
        <v>19</v>
      </c>
      <c r="F26" s="86" t="s">
        <v>34</v>
      </c>
      <c r="G26" s="81" t="s">
        <v>37</v>
      </c>
      <c r="H26" s="82" t="s">
        <v>37</v>
      </c>
      <c r="I26" s="79" t="s">
        <v>37</v>
      </c>
    </row>
    <row r="27" spans="1:9" x14ac:dyDescent="0.7">
      <c r="A27" s="2"/>
      <c r="B27" s="88" t="s">
        <v>28</v>
      </c>
      <c r="C27" s="84">
        <v>1</v>
      </c>
      <c r="D27" s="78" t="s">
        <v>27</v>
      </c>
      <c r="E27" s="85">
        <v>21</v>
      </c>
      <c r="F27" s="86" t="s">
        <v>36</v>
      </c>
      <c r="G27" s="81" t="s">
        <v>37</v>
      </c>
      <c r="H27" s="82" t="s">
        <v>37</v>
      </c>
      <c r="I27" s="79" t="s">
        <v>37</v>
      </c>
    </row>
    <row r="28" spans="1:9" s="4" customFormat="1" x14ac:dyDescent="0.7">
      <c r="A28" s="5"/>
      <c r="B28" s="89" t="s">
        <v>89</v>
      </c>
      <c r="C28" s="90">
        <f>SUM(C24:C27)</f>
        <v>4</v>
      </c>
      <c r="D28" s="91"/>
      <c r="E28" s="18">
        <f>SUM(E24:E27)</f>
        <v>92</v>
      </c>
      <c r="F28" s="18">
        <v>4</v>
      </c>
      <c r="G28" s="19" t="s">
        <v>37</v>
      </c>
      <c r="H28" s="20">
        <v>88</v>
      </c>
      <c r="I28" s="21" t="s">
        <v>37</v>
      </c>
    </row>
    <row r="29" spans="1:9" x14ac:dyDescent="0.7">
      <c r="A29" s="2"/>
      <c r="B29" s="92">
        <v>24535</v>
      </c>
      <c r="C29" s="93">
        <v>1</v>
      </c>
      <c r="D29" s="94" t="s">
        <v>78</v>
      </c>
      <c r="E29" s="95">
        <v>23</v>
      </c>
      <c r="F29" s="96" t="s">
        <v>34</v>
      </c>
      <c r="G29" s="97" t="s">
        <v>37</v>
      </c>
      <c r="H29" s="98" t="s">
        <v>37</v>
      </c>
      <c r="I29" s="99" t="s">
        <v>37</v>
      </c>
    </row>
    <row r="30" spans="1:9" x14ac:dyDescent="0.7">
      <c r="A30" s="2"/>
      <c r="B30" s="92">
        <v>243687</v>
      </c>
      <c r="C30" s="93">
        <v>1</v>
      </c>
      <c r="D30" s="94" t="s">
        <v>79</v>
      </c>
      <c r="E30" s="95">
        <v>23</v>
      </c>
      <c r="F30" s="96" t="s">
        <v>36</v>
      </c>
      <c r="G30" s="97" t="s">
        <v>37</v>
      </c>
      <c r="H30" s="98" t="s">
        <v>37</v>
      </c>
      <c r="I30" s="99" t="s">
        <v>37</v>
      </c>
    </row>
    <row r="31" spans="1:9" x14ac:dyDescent="0.7">
      <c r="A31" s="2"/>
      <c r="B31" s="100">
        <v>24546</v>
      </c>
      <c r="C31" s="93">
        <v>1</v>
      </c>
      <c r="D31" s="94" t="s">
        <v>80</v>
      </c>
      <c r="E31" s="95">
        <v>24</v>
      </c>
      <c r="F31" s="96" t="s">
        <v>34</v>
      </c>
      <c r="G31" s="97" t="s">
        <v>37</v>
      </c>
      <c r="H31" s="98" t="s">
        <v>37</v>
      </c>
      <c r="I31" s="99" t="s">
        <v>37</v>
      </c>
    </row>
    <row r="32" spans="1:9" x14ac:dyDescent="0.7">
      <c r="B32" s="101">
        <v>243698</v>
      </c>
      <c r="C32" s="93">
        <v>1</v>
      </c>
      <c r="D32" s="94" t="s">
        <v>81</v>
      </c>
      <c r="E32" s="95">
        <v>25</v>
      </c>
      <c r="F32" s="96" t="s">
        <v>82</v>
      </c>
      <c r="G32" s="97" t="s">
        <v>37</v>
      </c>
      <c r="H32" s="98" t="s">
        <v>37</v>
      </c>
      <c r="I32" s="99" t="s">
        <v>37</v>
      </c>
    </row>
    <row r="33" spans="2:9" x14ac:dyDescent="0.7">
      <c r="B33" s="101">
        <v>243703</v>
      </c>
      <c r="C33" s="93">
        <v>1</v>
      </c>
      <c r="D33" s="94" t="s">
        <v>83</v>
      </c>
      <c r="E33" s="95">
        <v>26</v>
      </c>
      <c r="F33" s="96" t="s">
        <v>34</v>
      </c>
      <c r="G33" s="97" t="s">
        <v>37</v>
      </c>
      <c r="H33" s="98" t="s">
        <v>37</v>
      </c>
      <c r="I33" s="99" t="s">
        <v>37</v>
      </c>
    </row>
    <row r="34" spans="2:9" s="4" customFormat="1" x14ac:dyDescent="0.7">
      <c r="B34" s="102" t="s">
        <v>88</v>
      </c>
      <c r="C34" s="103">
        <f>SUM(C29:C33)</f>
        <v>5</v>
      </c>
      <c r="D34" s="104"/>
      <c r="E34" s="105">
        <f>SUM(E29:E33)</f>
        <v>121</v>
      </c>
      <c r="F34" s="105">
        <v>5</v>
      </c>
      <c r="G34" s="106" t="s">
        <v>37</v>
      </c>
      <c r="H34" s="107">
        <v>116</v>
      </c>
      <c r="I34" s="108" t="s">
        <v>37</v>
      </c>
    </row>
    <row r="35" spans="2:9" x14ac:dyDescent="0.7">
      <c r="B35" s="109">
        <v>243709</v>
      </c>
      <c r="C35" s="110">
        <v>1</v>
      </c>
      <c r="D35" s="111" t="s">
        <v>84</v>
      </c>
      <c r="E35" s="112">
        <v>27</v>
      </c>
      <c r="F35" s="113" t="s">
        <v>34</v>
      </c>
      <c r="G35" s="114" t="s">
        <v>37</v>
      </c>
      <c r="H35" s="115" t="s">
        <v>37</v>
      </c>
      <c r="I35" s="116" t="s">
        <v>37</v>
      </c>
    </row>
    <row r="36" spans="2:9" x14ac:dyDescent="0.7">
      <c r="B36" s="109">
        <v>24568</v>
      </c>
      <c r="C36" s="110">
        <v>1</v>
      </c>
      <c r="D36" s="111" t="s">
        <v>85</v>
      </c>
      <c r="E36" s="112">
        <v>28</v>
      </c>
      <c r="F36" s="113" t="s">
        <v>34</v>
      </c>
      <c r="G36" s="114" t="s">
        <v>37</v>
      </c>
      <c r="H36" s="115" t="s">
        <v>37</v>
      </c>
      <c r="I36" s="116" t="s">
        <v>37</v>
      </c>
    </row>
    <row r="37" spans="2:9" s="4" customFormat="1" x14ac:dyDescent="0.7">
      <c r="B37" s="47" t="s">
        <v>87</v>
      </c>
      <c r="C37" s="51">
        <f>SUM(C35:C36)</f>
        <v>2</v>
      </c>
      <c r="D37" s="117"/>
      <c r="E37" s="50">
        <f>SUM(E35:E36)</f>
        <v>55</v>
      </c>
      <c r="F37" s="51">
        <v>2</v>
      </c>
      <c r="G37" s="52" t="s">
        <v>37</v>
      </c>
      <c r="H37" s="53">
        <v>53</v>
      </c>
      <c r="I37" s="50" t="s">
        <v>37</v>
      </c>
    </row>
  </sheetData>
  <mergeCells count="5">
    <mergeCell ref="B1:I1"/>
    <mergeCell ref="B2:B3"/>
    <mergeCell ref="C2:C3"/>
    <mergeCell ref="D2:E2"/>
    <mergeCell ref="D3:E3"/>
  </mergeCells>
  <pageMargins left="0.21" right="0" top="0.27559055118110237" bottom="0.1574803149606299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45DA3-C04E-4D75-A133-D01AEE347F62}">
  <dimension ref="B1:H64"/>
  <sheetViews>
    <sheetView workbookViewId="0">
      <selection activeCell="D61" sqref="D61"/>
    </sheetView>
  </sheetViews>
  <sheetFormatPr defaultColWidth="9" defaultRowHeight="24.6" x14ac:dyDescent="0.7"/>
  <cols>
    <col min="1" max="1" width="4.3984375" style="1" customWidth="1"/>
    <col min="2" max="2" width="9.5" style="3" bestFit="1" customWidth="1"/>
    <col min="3" max="3" width="8.19921875" style="8" customWidth="1"/>
    <col min="4" max="4" width="16.09765625" style="1" bestFit="1" customWidth="1"/>
    <col min="5" max="5" width="14.5" style="1" bestFit="1" customWidth="1"/>
    <col min="6" max="6" width="17.5" style="1" bestFit="1" customWidth="1"/>
    <col min="7" max="7" width="14.19921875" style="8" customWidth="1"/>
    <col min="8" max="8" width="13" style="1" bestFit="1" customWidth="1"/>
    <col min="9" max="16384" width="9" style="1"/>
  </cols>
  <sheetData>
    <row r="1" spans="2:8" x14ac:dyDescent="0.7">
      <c r="B1" s="152" t="s">
        <v>96</v>
      </c>
      <c r="C1" s="153"/>
      <c r="D1" s="153"/>
      <c r="E1" s="153"/>
      <c r="F1" s="153"/>
      <c r="G1" s="153"/>
      <c r="H1" s="154"/>
    </row>
    <row r="2" spans="2:8" x14ac:dyDescent="0.7">
      <c r="B2" s="155" t="s">
        <v>38</v>
      </c>
      <c r="C2" s="156"/>
      <c r="D2" s="156"/>
      <c r="E2" s="156"/>
      <c r="F2" s="156"/>
      <c r="G2" s="156"/>
      <c r="H2" s="157"/>
    </row>
    <row r="3" spans="2:8" x14ac:dyDescent="0.7">
      <c r="B3" s="158" t="s">
        <v>0</v>
      </c>
      <c r="C3" s="160" t="s">
        <v>1</v>
      </c>
      <c r="D3" s="119" t="s">
        <v>2</v>
      </c>
      <c r="E3" s="118" t="s">
        <v>3</v>
      </c>
      <c r="F3" s="118" t="s">
        <v>4</v>
      </c>
      <c r="G3" s="132" t="s">
        <v>5</v>
      </c>
      <c r="H3" s="118" t="s">
        <v>6</v>
      </c>
    </row>
    <row r="4" spans="2:8" x14ac:dyDescent="0.7">
      <c r="B4" s="159"/>
      <c r="C4" s="161"/>
      <c r="D4" s="120" t="s">
        <v>7</v>
      </c>
      <c r="E4" s="120" t="s">
        <v>7</v>
      </c>
      <c r="F4" s="118" t="s">
        <v>8</v>
      </c>
      <c r="G4" s="142" t="s">
        <v>9</v>
      </c>
      <c r="H4" s="121" t="s">
        <v>10</v>
      </c>
    </row>
    <row r="5" spans="2:8" x14ac:dyDescent="0.7">
      <c r="B5" s="162">
        <v>24449</v>
      </c>
      <c r="C5" s="133">
        <v>1</v>
      </c>
      <c r="D5" s="123">
        <v>21</v>
      </c>
      <c r="E5" s="123">
        <v>21</v>
      </c>
      <c r="F5" s="123">
        <v>21</v>
      </c>
      <c r="G5" s="133">
        <v>0</v>
      </c>
      <c r="H5" s="123">
        <v>0</v>
      </c>
    </row>
    <row r="6" spans="2:8" x14ac:dyDescent="0.7">
      <c r="B6" s="163" t="s">
        <v>39</v>
      </c>
      <c r="C6" s="133">
        <v>2</v>
      </c>
      <c r="D6" s="123">
        <v>14</v>
      </c>
      <c r="E6" s="123">
        <v>14</v>
      </c>
      <c r="F6" s="123">
        <v>0</v>
      </c>
      <c r="G6" s="133">
        <v>0</v>
      </c>
      <c r="H6" s="123">
        <v>14</v>
      </c>
    </row>
    <row r="7" spans="2:8" x14ac:dyDescent="0.7">
      <c r="B7" s="164" t="s">
        <v>86</v>
      </c>
      <c r="C7" s="134">
        <f>SUM(C5:C6)</f>
        <v>3</v>
      </c>
      <c r="D7" s="122">
        <f>SUM(D5:D6)</f>
        <v>35</v>
      </c>
      <c r="E7" s="122">
        <f t="shared" ref="E7:H7" si="0">SUM(E5:E6)</f>
        <v>35</v>
      </c>
      <c r="F7" s="122">
        <f t="shared" si="0"/>
        <v>21</v>
      </c>
      <c r="G7" s="134">
        <f t="shared" si="0"/>
        <v>0</v>
      </c>
      <c r="H7" s="122">
        <f t="shared" si="0"/>
        <v>14</v>
      </c>
    </row>
    <row r="8" spans="2:8" x14ac:dyDescent="0.7">
      <c r="B8" s="131" t="s">
        <v>40</v>
      </c>
      <c r="C8" s="135">
        <v>1</v>
      </c>
      <c r="D8" s="124">
        <v>1</v>
      </c>
      <c r="E8" s="124" t="s">
        <v>41</v>
      </c>
      <c r="F8" s="124">
        <v>0</v>
      </c>
      <c r="G8" s="135">
        <v>0</v>
      </c>
      <c r="H8" s="124">
        <v>0</v>
      </c>
    </row>
    <row r="9" spans="2:8" x14ac:dyDescent="0.7">
      <c r="B9" s="131" t="s">
        <v>42</v>
      </c>
      <c r="C9" s="135">
        <v>1</v>
      </c>
      <c r="D9" s="124">
        <v>1</v>
      </c>
      <c r="E9" s="124" t="s">
        <v>41</v>
      </c>
      <c r="F9" s="124">
        <v>0</v>
      </c>
      <c r="G9" s="135">
        <v>0</v>
      </c>
      <c r="H9" s="124">
        <v>0</v>
      </c>
    </row>
    <row r="10" spans="2:8" x14ac:dyDescent="0.7">
      <c r="B10" s="165" t="s">
        <v>90</v>
      </c>
      <c r="C10" s="136">
        <f>SUM(C8:C9)</f>
        <v>2</v>
      </c>
      <c r="D10" s="125">
        <f>SUM(D8:D9)</f>
        <v>2</v>
      </c>
      <c r="E10" s="125">
        <v>2</v>
      </c>
      <c r="F10" s="125">
        <f t="shared" ref="F10:H10" si="1">SUM(F8:F9)</f>
        <v>0</v>
      </c>
      <c r="G10" s="136">
        <f t="shared" si="1"/>
        <v>0</v>
      </c>
      <c r="H10" s="125">
        <f t="shared" si="1"/>
        <v>0</v>
      </c>
    </row>
    <row r="11" spans="2:8" x14ac:dyDescent="0.7">
      <c r="B11" s="166" t="s">
        <v>43</v>
      </c>
      <c r="C11" s="137">
        <v>1</v>
      </c>
      <c r="D11" s="126">
        <v>21</v>
      </c>
      <c r="E11" s="126">
        <v>21</v>
      </c>
      <c r="F11" s="126">
        <v>21</v>
      </c>
      <c r="G11" s="137">
        <v>0</v>
      </c>
      <c r="H11" s="126">
        <v>0</v>
      </c>
    </row>
    <row r="12" spans="2:8" x14ac:dyDescent="0.7">
      <c r="B12" s="166" t="s">
        <v>44</v>
      </c>
      <c r="C12" s="137">
        <v>1</v>
      </c>
      <c r="D12" s="126">
        <v>30</v>
      </c>
      <c r="E12" s="126">
        <v>30</v>
      </c>
      <c r="F12" s="126">
        <v>30</v>
      </c>
      <c r="G12" s="137">
        <v>0</v>
      </c>
      <c r="H12" s="126">
        <v>0</v>
      </c>
    </row>
    <row r="13" spans="2:8" x14ac:dyDescent="0.7">
      <c r="B13" s="166" t="s">
        <v>45</v>
      </c>
      <c r="C13" s="137">
        <v>1</v>
      </c>
      <c r="D13" s="126">
        <v>2</v>
      </c>
      <c r="E13" s="126">
        <v>2</v>
      </c>
      <c r="F13" s="126">
        <v>0</v>
      </c>
      <c r="G13" s="137">
        <v>0</v>
      </c>
      <c r="H13" s="126">
        <v>2</v>
      </c>
    </row>
    <row r="14" spans="2:8" x14ac:dyDescent="0.7">
      <c r="B14" s="166" t="s">
        <v>46</v>
      </c>
      <c r="C14" s="137">
        <v>2</v>
      </c>
      <c r="D14" s="126">
        <v>6</v>
      </c>
      <c r="E14" s="126" t="s">
        <v>41</v>
      </c>
      <c r="F14" s="126">
        <v>5</v>
      </c>
      <c r="G14" s="137">
        <v>0</v>
      </c>
      <c r="H14" s="126">
        <v>0</v>
      </c>
    </row>
    <row r="15" spans="2:8" x14ac:dyDescent="0.7">
      <c r="B15" s="166" t="s">
        <v>47</v>
      </c>
      <c r="C15" s="137">
        <v>1</v>
      </c>
      <c r="D15" s="126">
        <v>5</v>
      </c>
      <c r="E15" s="126">
        <v>5</v>
      </c>
      <c r="F15" s="126">
        <v>5</v>
      </c>
      <c r="G15" s="137">
        <v>0</v>
      </c>
      <c r="H15" s="126">
        <v>0</v>
      </c>
    </row>
    <row r="16" spans="2:8" x14ac:dyDescent="0.7">
      <c r="B16" s="166" t="s">
        <v>48</v>
      </c>
      <c r="C16" s="137">
        <v>1</v>
      </c>
      <c r="D16" s="126">
        <v>19</v>
      </c>
      <c r="E16" s="126">
        <v>19</v>
      </c>
      <c r="F16" s="126">
        <v>19</v>
      </c>
      <c r="G16" s="137">
        <v>0</v>
      </c>
      <c r="H16" s="126">
        <v>0</v>
      </c>
    </row>
    <row r="17" spans="2:8" x14ac:dyDescent="0.7">
      <c r="B17" s="166" t="s">
        <v>49</v>
      </c>
      <c r="C17" s="137">
        <v>1</v>
      </c>
      <c r="D17" s="126">
        <v>4</v>
      </c>
      <c r="E17" s="126">
        <v>4</v>
      </c>
      <c r="F17" s="126">
        <v>4</v>
      </c>
      <c r="G17" s="137">
        <v>0</v>
      </c>
      <c r="H17" s="126">
        <v>0</v>
      </c>
    </row>
    <row r="18" spans="2:8" x14ac:dyDescent="0.7">
      <c r="B18" s="166" t="s">
        <v>50</v>
      </c>
      <c r="C18" s="137">
        <v>1</v>
      </c>
      <c r="D18" s="126">
        <v>9</v>
      </c>
      <c r="E18" s="126">
        <v>9</v>
      </c>
      <c r="F18" s="126">
        <v>9</v>
      </c>
      <c r="G18" s="137">
        <v>0</v>
      </c>
      <c r="H18" s="126">
        <v>0</v>
      </c>
    </row>
    <row r="19" spans="2:8" x14ac:dyDescent="0.7">
      <c r="B19" s="166" t="s">
        <v>51</v>
      </c>
      <c r="C19" s="137">
        <v>1</v>
      </c>
      <c r="D19" s="126">
        <v>6</v>
      </c>
      <c r="E19" s="126">
        <v>6</v>
      </c>
      <c r="F19" s="126">
        <v>6</v>
      </c>
      <c r="G19" s="137">
        <v>0</v>
      </c>
      <c r="H19" s="126">
        <v>0</v>
      </c>
    </row>
    <row r="20" spans="2:8" x14ac:dyDescent="0.7">
      <c r="B20" s="166" t="s">
        <v>52</v>
      </c>
      <c r="C20" s="137">
        <v>1</v>
      </c>
      <c r="D20" s="126">
        <v>3</v>
      </c>
      <c r="E20" s="126">
        <v>3</v>
      </c>
      <c r="F20" s="126">
        <v>3</v>
      </c>
      <c r="G20" s="137">
        <v>0</v>
      </c>
      <c r="H20" s="126">
        <v>0</v>
      </c>
    </row>
    <row r="21" spans="2:8" x14ac:dyDescent="0.7">
      <c r="B21" s="166" t="s">
        <v>53</v>
      </c>
      <c r="C21" s="137">
        <v>1</v>
      </c>
      <c r="D21" s="126">
        <v>3</v>
      </c>
      <c r="E21" s="126">
        <v>3</v>
      </c>
      <c r="F21" s="126">
        <v>0</v>
      </c>
      <c r="G21" s="137">
        <v>0</v>
      </c>
      <c r="H21" s="126">
        <v>3</v>
      </c>
    </row>
    <row r="22" spans="2:8" x14ac:dyDescent="0.7">
      <c r="B22" s="166" t="s">
        <v>54</v>
      </c>
      <c r="C22" s="137">
        <v>1</v>
      </c>
      <c r="D22" s="126">
        <v>11</v>
      </c>
      <c r="E22" s="126">
        <v>11</v>
      </c>
      <c r="F22" s="126">
        <v>11</v>
      </c>
      <c r="G22" s="137">
        <v>0</v>
      </c>
      <c r="H22" s="126">
        <v>0</v>
      </c>
    </row>
    <row r="23" spans="2:8" x14ac:dyDescent="0.7">
      <c r="B23" s="166" t="s">
        <v>55</v>
      </c>
      <c r="C23" s="137">
        <v>1</v>
      </c>
      <c r="D23" s="126">
        <v>7</v>
      </c>
      <c r="E23" s="126">
        <v>7</v>
      </c>
      <c r="F23" s="126">
        <v>7</v>
      </c>
      <c r="G23" s="137">
        <v>0</v>
      </c>
      <c r="H23" s="126">
        <v>0</v>
      </c>
    </row>
    <row r="24" spans="2:8" x14ac:dyDescent="0.7">
      <c r="B24" s="166" t="s">
        <v>56</v>
      </c>
      <c r="C24" s="137">
        <v>1</v>
      </c>
      <c r="D24" s="126">
        <v>11</v>
      </c>
      <c r="E24" s="126">
        <v>11</v>
      </c>
      <c r="F24" s="126">
        <v>11</v>
      </c>
      <c r="G24" s="137">
        <v>0</v>
      </c>
      <c r="H24" s="126">
        <v>0</v>
      </c>
    </row>
    <row r="25" spans="2:8" x14ac:dyDescent="0.7">
      <c r="B25" s="166" t="s">
        <v>57</v>
      </c>
      <c r="C25" s="137">
        <v>2</v>
      </c>
      <c r="D25" s="126">
        <v>19</v>
      </c>
      <c r="E25" s="126" t="s">
        <v>41</v>
      </c>
      <c r="F25" s="126">
        <v>18</v>
      </c>
      <c r="G25" s="137">
        <v>0</v>
      </c>
      <c r="H25" s="126">
        <v>0</v>
      </c>
    </row>
    <row r="26" spans="2:8" x14ac:dyDescent="0.7">
      <c r="B26" s="166" t="s">
        <v>58</v>
      </c>
      <c r="C26" s="137">
        <v>1</v>
      </c>
      <c r="D26" s="126">
        <v>12</v>
      </c>
      <c r="E26" s="126">
        <v>12</v>
      </c>
      <c r="F26" s="126">
        <v>12</v>
      </c>
      <c r="G26" s="137">
        <v>0</v>
      </c>
      <c r="H26" s="126">
        <v>0</v>
      </c>
    </row>
    <row r="27" spans="2:8" x14ac:dyDescent="0.7">
      <c r="B27" s="166" t="s">
        <v>59</v>
      </c>
      <c r="C27" s="137">
        <v>1</v>
      </c>
      <c r="D27" s="126">
        <v>3</v>
      </c>
      <c r="E27" s="126">
        <v>3</v>
      </c>
      <c r="F27" s="126">
        <v>3</v>
      </c>
      <c r="G27" s="137">
        <v>0</v>
      </c>
      <c r="H27" s="126">
        <v>0</v>
      </c>
    </row>
    <row r="28" spans="2:8" x14ac:dyDescent="0.7">
      <c r="B28" s="166" t="s">
        <v>60</v>
      </c>
      <c r="C28" s="137">
        <v>1</v>
      </c>
      <c r="D28" s="126">
        <v>3</v>
      </c>
      <c r="E28" s="126">
        <v>3</v>
      </c>
      <c r="F28" s="126">
        <v>3</v>
      </c>
      <c r="G28" s="137">
        <v>0</v>
      </c>
      <c r="H28" s="126">
        <v>3</v>
      </c>
    </row>
    <row r="29" spans="2:8" x14ac:dyDescent="0.7">
      <c r="B29" s="166" t="s">
        <v>61</v>
      </c>
      <c r="C29" s="137">
        <v>1</v>
      </c>
      <c r="D29" s="126">
        <v>3</v>
      </c>
      <c r="E29" s="126">
        <v>3</v>
      </c>
      <c r="F29" s="126">
        <v>3</v>
      </c>
      <c r="G29" s="137">
        <v>0</v>
      </c>
      <c r="H29" s="126">
        <v>3</v>
      </c>
    </row>
    <row r="30" spans="2:8" x14ac:dyDescent="0.7">
      <c r="B30" s="166" t="s">
        <v>62</v>
      </c>
      <c r="C30" s="137">
        <v>1</v>
      </c>
      <c r="D30" s="126">
        <v>25</v>
      </c>
      <c r="E30" s="126">
        <v>25</v>
      </c>
      <c r="F30" s="126">
        <v>25</v>
      </c>
      <c r="G30" s="137">
        <v>0</v>
      </c>
      <c r="H30" s="126">
        <v>0</v>
      </c>
    </row>
    <row r="31" spans="2:8" x14ac:dyDescent="0.7">
      <c r="B31" s="166" t="s">
        <v>63</v>
      </c>
      <c r="C31" s="137">
        <v>1</v>
      </c>
      <c r="D31" s="126">
        <v>26</v>
      </c>
      <c r="E31" s="126">
        <v>26</v>
      </c>
      <c r="F31" s="126">
        <v>26</v>
      </c>
      <c r="G31" s="137">
        <v>0</v>
      </c>
      <c r="H31" s="126">
        <v>0</v>
      </c>
    </row>
    <row r="32" spans="2:8" x14ac:dyDescent="0.7">
      <c r="B32" s="166" t="s">
        <v>28</v>
      </c>
      <c r="C32" s="137">
        <v>1</v>
      </c>
      <c r="D32" s="126">
        <v>16</v>
      </c>
      <c r="E32" s="126">
        <v>16</v>
      </c>
      <c r="F32" s="126">
        <v>16</v>
      </c>
      <c r="G32" s="137">
        <v>0</v>
      </c>
      <c r="H32" s="126">
        <v>0</v>
      </c>
    </row>
    <row r="33" spans="2:8" x14ac:dyDescent="0.7">
      <c r="B33" s="167" t="s">
        <v>89</v>
      </c>
      <c r="C33" s="138">
        <f>SUM(C11:C32)</f>
        <v>24</v>
      </c>
      <c r="D33" s="127">
        <f>SUM(D11:D32)</f>
        <v>244</v>
      </c>
      <c r="E33" s="127">
        <f>SUM(E11:E32)+2</f>
        <v>221</v>
      </c>
      <c r="F33" s="127">
        <f t="shared" ref="F33:H33" si="2">SUM(F11:F32)</f>
        <v>237</v>
      </c>
      <c r="G33" s="138">
        <f t="shared" si="2"/>
        <v>0</v>
      </c>
      <c r="H33" s="127">
        <f t="shared" si="2"/>
        <v>11</v>
      </c>
    </row>
    <row r="34" spans="2:8" x14ac:dyDescent="0.7">
      <c r="B34" s="129">
        <v>24532</v>
      </c>
      <c r="C34" s="139">
        <v>1</v>
      </c>
      <c r="D34" s="128">
        <v>4</v>
      </c>
      <c r="E34" s="128">
        <v>4</v>
      </c>
      <c r="F34" s="128">
        <v>4</v>
      </c>
      <c r="G34" s="139">
        <v>0</v>
      </c>
      <c r="H34" s="128">
        <v>0</v>
      </c>
    </row>
    <row r="35" spans="2:8" x14ac:dyDescent="0.7">
      <c r="B35" s="129">
        <v>24535</v>
      </c>
      <c r="C35" s="139">
        <v>2</v>
      </c>
      <c r="D35" s="128">
        <v>15</v>
      </c>
      <c r="E35" s="128">
        <v>15</v>
      </c>
      <c r="F35" s="128">
        <v>15</v>
      </c>
      <c r="G35" s="139">
        <v>0</v>
      </c>
      <c r="H35" s="128">
        <v>0</v>
      </c>
    </row>
    <row r="36" spans="2:8" x14ac:dyDescent="0.7">
      <c r="B36" s="129">
        <v>24536</v>
      </c>
      <c r="C36" s="139">
        <v>1</v>
      </c>
      <c r="D36" s="128">
        <v>13</v>
      </c>
      <c r="E36" s="128">
        <v>13</v>
      </c>
      <c r="F36" s="128">
        <v>13</v>
      </c>
      <c r="G36" s="139">
        <v>0</v>
      </c>
      <c r="H36" s="128">
        <v>0</v>
      </c>
    </row>
    <row r="37" spans="2:8" x14ac:dyDescent="0.7">
      <c r="B37" s="129">
        <v>24537</v>
      </c>
      <c r="C37" s="139">
        <v>1</v>
      </c>
      <c r="D37" s="128">
        <v>18</v>
      </c>
      <c r="E37" s="128">
        <v>18</v>
      </c>
      <c r="F37" s="128">
        <v>18</v>
      </c>
      <c r="G37" s="139">
        <v>0</v>
      </c>
      <c r="H37" s="128">
        <v>0</v>
      </c>
    </row>
    <row r="38" spans="2:8" x14ac:dyDescent="0.7">
      <c r="B38" s="129">
        <v>24538</v>
      </c>
      <c r="C38" s="139">
        <v>1</v>
      </c>
      <c r="D38" s="128">
        <v>6</v>
      </c>
      <c r="E38" s="128">
        <v>6</v>
      </c>
      <c r="F38" s="128">
        <v>6</v>
      </c>
      <c r="G38" s="139">
        <v>0</v>
      </c>
      <c r="H38" s="128">
        <v>0</v>
      </c>
    </row>
    <row r="39" spans="2:8" x14ac:dyDescent="0.7">
      <c r="B39" s="129">
        <v>24539</v>
      </c>
      <c r="C39" s="139">
        <v>1</v>
      </c>
      <c r="D39" s="128">
        <v>5</v>
      </c>
      <c r="E39" s="128">
        <v>5</v>
      </c>
      <c r="F39" s="128">
        <v>5</v>
      </c>
      <c r="G39" s="139">
        <v>0</v>
      </c>
      <c r="H39" s="128">
        <v>0</v>
      </c>
    </row>
    <row r="40" spans="2:8" x14ac:dyDescent="0.7">
      <c r="B40" s="129" t="s">
        <v>64</v>
      </c>
      <c r="C40" s="139">
        <v>1</v>
      </c>
      <c r="D40" s="128">
        <v>19</v>
      </c>
      <c r="E40" s="128">
        <v>19</v>
      </c>
      <c r="F40" s="128">
        <v>19</v>
      </c>
      <c r="G40" s="139">
        <v>0</v>
      </c>
      <c r="H40" s="128">
        <v>0</v>
      </c>
    </row>
    <row r="41" spans="2:8" x14ac:dyDescent="0.7">
      <c r="B41" s="129" t="s">
        <v>65</v>
      </c>
      <c r="C41" s="139">
        <v>1</v>
      </c>
      <c r="D41" s="128">
        <v>13</v>
      </c>
      <c r="E41" s="128">
        <v>13</v>
      </c>
      <c r="F41" s="128">
        <v>13</v>
      </c>
      <c r="G41" s="139">
        <v>0</v>
      </c>
      <c r="H41" s="128">
        <v>0</v>
      </c>
    </row>
    <row r="42" spans="2:8" x14ac:dyDescent="0.7">
      <c r="B42" s="129" t="s">
        <v>66</v>
      </c>
      <c r="C42" s="139">
        <v>1</v>
      </c>
      <c r="D42" s="128">
        <v>23</v>
      </c>
      <c r="E42" s="128">
        <v>23</v>
      </c>
      <c r="F42" s="128">
        <v>23</v>
      </c>
      <c r="G42" s="139">
        <v>0</v>
      </c>
      <c r="H42" s="128">
        <v>0</v>
      </c>
    </row>
    <row r="43" spans="2:8" x14ac:dyDescent="0.7">
      <c r="B43" s="129" t="s">
        <v>67</v>
      </c>
      <c r="C43" s="139">
        <v>1</v>
      </c>
      <c r="D43" s="128">
        <v>8</v>
      </c>
      <c r="E43" s="128">
        <v>8</v>
      </c>
      <c r="F43" s="128">
        <v>8</v>
      </c>
      <c r="G43" s="139">
        <v>0</v>
      </c>
      <c r="H43" s="128">
        <v>0</v>
      </c>
    </row>
    <row r="44" spans="2:8" x14ac:dyDescent="0.7">
      <c r="B44" s="129" t="s">
        <v>68</v>
      </c>
      <c r="C44" s="139">
        <v>2</v>
      </c>
      <c r="D44" s="128">
        <v>5</v>
      </c>
      <c r="E44" s="128" t="s">
        <v>41</v>
      </c>
      <c r="F44" s="128">
        <v>4</v>
      </c>
      <c r="G44" s="139">
        <v>0</v>
      </c>
      <c r="H44" s="128">
        <v>0</v>
      </c>
    </row>
    <row r="45" spans="2:8" x14ac:dyDescent="0.7">
      <c r="B45" s="129" t="s">
        <v>69</v>
      </c>
      <c r="C45" s="139">
        <v>1</v>
      </c>
      <c r="D45" s="128">
        <v>9</v>
      </c>
      <c r="E45" s="128">
        <v>9</v>
      </c>
      <c r="F45" s="128">
        <v>9</v>
      </c>
      <c r="G45" s="139">
        <v>0</v>
      </c>
      <c r="H45" s="128">
        <v>0</v>
      </c>
    </row>
    <row r="46" spans="2:8" x14ac:dyDescent="0.7">
      <c r="B46" s="129" t="s">
        <v>70</v>
      </c>
      <c r="C46" s="139">
        <v>1</v>
      </c>
      <c r="D46" s="128">
        <v>11</v>
      </c>
      <c r="E46" s="128">
        <v>11</v>
      </c>
      <c r="F46" s="128">
        <v>11</v>
      </c>
      <c r="G46" s="139">
        <v>0</v>
      </c>
      <c r="H46" s="128">
        <v>0</v>
      </c>
    </row>
    <row r="47" spans="2:8" x14ac:dyDescent="0.7">
      <c r="B47" s="129" t="s">
        <v>71</v>
      </c>
      <c r="C47" s="139">
        <v>1</v>
      </c>
      <c r="D47" s="128">
        <v>16</v>
      </c>
      <c r="E47" s="128">
        <v>16</v>
      </c>
      <c r="F47" s="128">
        <v>16</v>
      </c>
      <c r="G47" s="139">
        <v>0</v>
      </c>
      <c r="H47" s="128">
        <v>0</v>
      </c>
    </row>
    <row r="48" spans="2:8" x14ac:dyDescent="0.7">
      <c r="B48" s="129" t="s">
        <v>72</v>
      </c>
      <c r="C48" s="139">
        <v>1</v>
      </c>
      <c r="D48" s="128">
        <v>16</v>
      </c>
      <c r="E48" s="128">
        <v>16</v>
      </c>
      <c r="F48" s="128">
        <v>16</v>
      </c>
      <c r="G48" s="139">
        <v>0</v>
      </c>
      <c r="H48" s="128">
        <v>0</v>
      </c>
    </row>
    <row r="49" spans="2:8" x14ac:dyDescent="0.7">
      <c r="B49" s="129" t="s">
        <v>73</v>
      </c>
      <c r="C49" s="139">
        <v>1</v>
      </c>
      <c r="D49" s="128">
        <v>32</v>
      </c>
      <c r="E49" s="128">
        <v>32</v>
      </c>
      <c r="F49" s="128">
        <v>32</v>
      </c>
      <c r="G49" s="139">
        <v>0</v>
      </c>
      <c r="H49" s="128">
        <v>0</v>
      </c>
    </row>
    <row r="50" spans="2:8" x14ac:dyDescent="0.7">
      <c r="B50" s="129" t="s">
        <v>74</v>
      </c>
      <c r="C50" s="139">
        <v>2</v>
      </c>
      <c r="D50" s="128">
        <v>14</v>
      </c>
      <c r="E50" s="128" t="s">
        <v>41</v>
      </c>
      <c r="F50" s="128">
        <v>13</v>
      </c>
      <c r="G50" s="139">
        <v>0</v>
      </c>
      <c r="H50" s="128">
        <v>0</v>
      </c>
    </row>
    <row r="51" spans="2:8" x14ac:dyDescent="0.7">
      <c r="B51" s="129" t="s">
        <v>75</v>
      </c>
      <c r="C51" s="139">
        <v>1</v>
      </c>
      <c r="D51" s="128">
        <v>22</v>
      </c>
      <c r="E51" s="128">
        <v>22</v>
      </c>
      <c r="F51" s="128">
        <v>22</v>
      </c>
      <c r="G51" s="139">
        <v>0</v>
      </c>
      <c r="H51" s="128">
        <v>0</v>
      </c>
    </row>
    <row r="52" spans="2:8" x14ac:dyDescent="0.7">
      <c r="B52" s="129" t="s">
        <v>76</v>
      </c>
      <c r="C52" s="139">
        <v>1</v>
      </c>
      <c r="D52" s="128">
        <v>13</v>
      </c>
      <c r="E52" s="128">
        <v>13</v>
      </c>
      <c r="F52" s="128">
        <v>13</v>
      </c>
      <c r="G52" s="139">
        <v>0</v>
      </c>
      <c r="H52" s="128">
        <v>0</v>
      </c>
    </row>
    <row r="53" spans="2:8" x14ac:dyDescent="0.7">
      <c r="B53" s="129" t="s">
        <v>77</v>
      </c>
      <c r="C53" s="139">
        <v>1</v>
      </c>
      <c r="D53" s="128">
        <v>22</v>
      </c>
      <c r="E53" s="128">
        <v>22</v>
      </c>
      <c r="F53" s="128">
        <v>22</v>
      </c>
      <c r="G53" s="139">
        <v>0</v>
      </c>
      <c r="H53" s="128">
        <v>0</v>
      </c>
    </row>
    <row r="54" spans="2:8" x14ac:dyDescent="0.7">
      <c r="B54" s="168" t="s">
        <v>88</v>
      </c>
      <c r="C54" s="140">
        <f>SUM(C34:C53)</f>
        <v>23</v>
      </c>
      <c r="D54" s="130">
        <f>SUM(D34:D53)</f>
        <v>284</v>
      </c>
      <c r="E54" s="130">
        <f>SUM(E34:E53)+2</f>
        <v>267</v>
      </c>
      <c r="F54" s="130">
        <f>SUM(F34:F53)</f>
        <v>282</v>
      </c>
      <c r="G54" s="140">
        <f>SUM(G34:G53)</f>
        <v>0</v>
      </c>
      <c r="H54" s="130">
        <f>SUM(H34:H53)</f>
        <v>0</v>
      </c>
    </row>
    <row r="55" spans="2:8" x14ac:dyDescent="0.7">
      <c r="B55" s="169">
        <v>24563</v>
      </c>
      <c r="C55" s="135">
        <v>1</v>
      </c>
      <c r="D55" s="124">
        <v>9</v>
      </c>
      <c r="E55" s="124">
        <v>9</v>
      </c>
      <c r="F55" s="124">
        <v>9</v>
      </c>
      <c r="G55" s="135">
        <v>0</v>
      </c>
      <c r="H55" s="124">
        <v>0</v>
      </c>
    </row>
    <row r="56" spans="2:8" x14ac:dyDescent="0.7">
      <c r="B56" s="169">
        <v>24564</v>
      </c>
      <c r="C56" s="135">
        <v>1</v>
      </c>
      <c r="D56" s="124">
        <v>18</v>
      </c>
      <c r="E56" s="124">
        <v>18</v>
      </c>
      <c r="F56" s="124">
        <v>18</v>
      </c>
      <c r="G56" s="135">
        <v>0</v>
      </c>
      <c r="H56" s="124">
        <v>0</v>
      </c>
    </row>
    <row r="57" spans="2:8" x14ac:dyDescent="0.7">
      <c r="B57" s="169">
        <v>24565</v>
      </c>
      <c r="C57" s="135">
        <v>1</v>
      </c>
      <c r="D57" s="124">
        <v>5</v>
      </c>
      <c r="E57" s="124">
        <v>5</v>
      </c>
      <c r="F57" s="124">
        <v>5</v>
      </c>
      <c r="G57" s="135">
        <v>0</v>
      </c>
      <c r="H57" s="124">
        <v>0</v>
      </c>
    </row>
    <row r="58" spans="2:8" x14ac:dyDescent="0.7">
      <c r="B58" s="169">
        <v>24566</v>
      </c>
      <c r="C58" s="135">
        <v>1</v>
      </c>
      <c r="D58" s="124">
        <v>11</v>
      </c>
      <c r="E58" s="124">
        <v>11</v>
      </c>
      <c r="F58" s="124">
        <v>11</v>
      </c>
      <c r="G58" s="135">
        <v>0</v>
      </c>
      <c r="H58" s="124">
        <v>0</v>
      </c>
    </row>
    <row r="59" spans="2:8" x14ac:dyDescent="0.7">
      <c r="B59" s="169">
        <v>24567</v>
      </c>
      <c r="C59" s="135">
        <v>1</v>
      </c>
      <c r="D59" s="124">
        <v>3</v>
      </c>
      <c r="E59" s="124">
        <v>3</v>
      </c>
      <c r="F59" s="124">
        <v>3</v>
      </c>
      <c r="G59" s="135">
        <v>0</v>
      </c>
      <c r="H59" s="124">
        <v>0</v>
      </c>
    </row>
    <row r="60" spans="2:8" x14ac:dyDescent="0.7">
      <c r="B60" s="169">
        <v>24568</v>
      </c>
      <c r="C60" s="135">
        <v>1</v>
      </c>
      <c r="D60" s="124">
        <v>3</v>
      </c>
      <c r="E60" s="124">
        <v>3</v>
      </c>
      <c r="F60" s="124">
        <v>3</v>
      </c>
      <c r="G60" s="135">
        <v>0</v>
      </c>
      <c r="H60" s="124">
        <v>0</v>
      </c>
    </row>
    <row r="61" spans="2:8" x14ac:dyDescent="0.7">
      <c r="B61" s="169">
        <v>24570</v>
      </c>
      <c r="C61" s="135">
        <v>1</v>
      </c>
      <c r="D61" s="124">
        <v>5</v>
      </c>
      <c r="E61" s="124">
        <v>5</v>
      </c>
      <c r="F61" s="124">
        <v>5</v>
      </c>
      <c r="G61" s="135">
        <v>0</v>
      </c>
      <c r="H61" s="124">
        <v>0</v>
      </c>
    </row>
    <row r="62" spans="2:8" x14ac:dyDescent="0.7">
      <c r="B62" s="169">
        <v>24571</v>
      </c>
      <c r="C62" s="135">
        <v>1</v>
      </c>
      <c r="D62" s="124">
        <v>20</v>
      </c>
      <c r="E62" s="124">
        <v>20</v>
      </c>
      <c r="F62" s="124">
        <v>20</v>
      </c>
      <c r="G62" s="135">
        <v>0</v>
      </c>
      <c r="H62" s="124">
        <v>0</v>
      </c>
    </row>
    <row r="63" spans="2:8" x14ac:dyDescent="0.7">
      <c r="B63" s="169">
        <v>24572</v>
      </c>
      <c r="C63" s="135">
        <v>1</v>
      </c>
      <c r="D63" s="124">
        <v>14</v>
      </c>
      <c r="E63" s="124">
        <v>14</v>
      </c>
      <c r="F63" s="124">
        <v>14</v>
      </c>
      <c r="G63" s="135">
        <v>0</v>
      </c>
      <c r="H63" s="124">
        <v>0</v>
      </c>
    </row>
    <row r="64" spans="2:8" x14ac:dyDescent="0.7">
      <c r="B64" s="167" t="s">
        <v>87</v>
      </c>
      <c r="C64" s="141">
        <f>SUM(C55:C63)</f>
        <v>9</v>
      </c>
      <c r="D64" s="127">
        <f t="shared" ref="D64:H64" si="3">SUM(D55:D63)</f>
        <v>88</v>
      </c>
      <c r="E64" s="127">
        <f t="shared" si="3"/>
        <v>88</v>
      </c>
      <c r="F64" s="127">
        <f t="shared" si="3"/>
        <v>88</v>
      </c>
      <c r="G64" s="138">
        <f t="shared" si="3"/>
        <v>0</v>
      </c>
      <c r="H64" s="127">
        <f t="shared" si="3"/>
        <v>0</v>
      </c>
    </row>
  </sheetData>
  <mergeCells count="4">
    <mergeCell ref="B1:H1"/>
    <mergeCell ref="B2:H2"/>
    <mergeCell ref="B3:B4"/>
    <mergeCell ref="C3:C4"/>
  </mergeCells>
  <pageMargins left="0.31496062992125984" right="0.15748031496062992" top="0.43307086614173229" bottom="0.74803149606299213" header="0.31496062992125984" footer="0.31496062992125984"/>
  <pageSetup paperSize="9" orientation="portrait" horizontalDpi="1200" verticalDpi="1200" r:id="rId1"/>
  <ignoredErrors>
    <ignoredError sqref="B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การตั้งจุดตรวจ</vt:lpstr>
      <vt:lpstr>การตั้งจุดตรวจงานป้องกันปราบปรา</vt:lpstr>
      <vt:lpstr>การตั้งจุดตรวจงานจราจร</vt:lpstr>
      <vt:lpstr>การตั้งจุดตรวจ!Print_Area</vt:lpstr>
      <vt:lpstr>การตั้งจุดตรวจงานจราจร!Print_Area</vt:lpstr>
      <vt:lpstr>การตั้งจุดตรวจงานป้องกันปราบปรา!Print_Area</vt:lpstr>
      <vt:lpstr>การตั้งจุดตรวจงานจราจร!Print_Titles</vt:lpstr>
      <vt:lpstr>การตั้งจุดตรวจงานป้องกันปราบปรา!Print_Titles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Parisgawin</cp:lastModifiedBy>
  <cp:lastPrinted>2024-04-16T12:29:13Z</cp:lastPrinted>
  <dcterms:created xsi:type="dcterms:W3CDTF">2023-03-01T05:04:06Z</dcterms:created>
  <dcterms:modified xsi:type="dcterms:W3CDTF">2024-04-16T12:30:44Z</dcterms:modified>
</cp:coreProperties>
</file>